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üşteri" sheetId="1" r:id="rId4"/>
    <sheet state="visible" name="MüşAnkDeg" sheetId="2" r:id="rId5"/>
    <sheet state="visible" name="MüsAnkGos" sheetId="3" r:id="rId6"/>
  </sheets>
  <externalReferences>
    <externalReference r:id="rId7"/>
  </externalReferences>
  <definedNames>
    <definedName name="Sigma">'[1]Proses Yeteneği'!$D$30</definedName>
    <definedName name="Tolerans">'[1]Proses Yeteneği'!$K$4</definedName>
    <definedName name="SORT">#REF!</definedName>
    <definedName name="col">#REF!</definedName>
  </definedNames>
  <calcPr/>
  <extLst>
    <ext uri="GoogleSheetsCustomDataVersion1">
      <go:sheetsCustomData xmlns:go="http://customooxmlschemas.google.com/" r:id="rId8" roundtripDataSignature="AMtx7mhnU8YyUcuACA6u2xrlxg7l/icR5g=="/>
    </ext>
  </extLst>
</workbook>
</file>

<file path=xl/sharedStrings.xml><?xml version="1.0" encoding="utf-8"?>
<sst xmlns="http://schemas.openxmlformats.org/spreadsheetml/2006/main" count="160" uniqueCount="157">
  <si>
    <t>KADIKÖY HALK EĞİTİMİ  MERKEZİ</t>
  </si>
  <si>
    <t>Döküman No</t>
  </si>
  <si>
    <t>FR.038</t>
  </si>
  <si>
    <t>Yayın Tarihi</t>
  </si>
  <si>
    <t>Revizyon Tarihi</t>
  </si>
  <si>
    <t>MÜŞTERİ ANKET FORMU</t>
  </si>
  <si>
    <t>Revizyon sayısı</t>
  </si>
  <si>
    <t>Sayfa Sayısı</t>
  </si>
  <si>
    <t xml:space="preserve">Anket Türü </t>
  </si>
  <si>
    <t xml:space="preserve">Çalışan memnuniyeti </t>
  </si>
  <si>
    <t>X</t>
  </si>
  <si>
    <t>Müşteri memnuniyeti</t>
  </si>
  <si>
    <t xml:space="preserve">Müşteri memnuniyeti değerlendirmesi ise; </t>
  </si>
  <si>
    <t>Müşteri firma adı</t>
  </si>
  <si>
    <t>Deneme</t>
  </si>
  <si>
    <t>Anket katılım tarihi</t>
  </si>
  <si>
    <t xml:space="preserve">Müşteri firma yetkilisi </t>
  </si>
  <si>
    <t xml:space="preserve">Anket soruları </t>
  </si>
  <si>
    <t>Değerlendirme</t>
  </si>
  <si>
    <t xml:space="preserve">Yorum </t>
  </si>
  <si>
    <t>S.No</t>
  </si>
  <si>
    <t xml:space="preserve">Anket sorusu / Değerlendirme kıstası </t>
  </si>
  <si>
    <t>2
İyi</t>
  </si>
  <si>
    <t>1
Eksik</t>
  </si>
  <si>
    <t>0
Kötü</t>
  </si>
  <si>
    <t>Önerinizi belirtiniz</t>
  </si>
  <si>
    <t>1.1</t>
  </si>
  <si>
    <t xml:space="preserve">Sağlanan ürünlerin kalitesi ve iş birliği </t>
  </si>
  <si>
    <t>*</t>
  </si>
  <si>
    <t>1.2</t>
  </si>
  <si>
    <t>Sağlanan ürünlerin ambalaj, etiket tanımı ve izlenebilirliği</t>
  </si>
  <si>
    <t>1.3</t>
  </si>
  <si>
    <t xml:space="preserve">Sağlanan ürünlerdeki problemlerin kalıcı olarak çözümü </t>
  </si>
  <si>
    <t>1.4</t>
  </si>
  <si>
    <t xml:space="preserve">Sağlanan ürün problemlerinde personel yaklaşımı </t>
  </si>
  <si>
    <t>1.5</t>
  </si>
  <si>
    <t xml:space="preserve">Sağlanan ürüne yönelik kalite performansı </t>
  </si>
  <si>
    <t>2.1</t>
  </si>
  <si>
    <t>Proje bildirimlerine anında cevap verebilme kabiliyetimiz</t>
  </si>
  <si>
    <t>2.2</t>
  </si>
  <si>
    <t>Fiyat politikamızın kurumunuzla olan tutarlılığı</t>
  </si>
  <si>
    <t>2.3</t>
  </si>
  <si>
    <t>Sipariş terminlerine uyum sağlayabilme</t>
  </si>
  <si>
    <t>2.4</t>
  </si>
  <si>
    <t>Seri üretim esnası sipariş değişikliklerindeki hareket tarzımız</t>
  </si>
  <si>
    <t>2.5</t>
  </si>
  <si>
    <t>Siparişler ile ilgili prsonelimize ulaşabilirliğimiz</t>
  </si>
  <si>
    <t>3.1</t>
  </si>
  <si>
    <t>Ürün devreye alma terminlerine uyumumuz</t>
  </si>
  <si>
    <t>3.2</t>
  </si>
  <si>
    <t>Proje değişikliklerinde hızlı cevap verme gücümüz</t>
  </si>
  <si>
    <t>3.3</t>
  </si>
  <si>
    <t>Teknik işbirliğindeki uyumumuz</t>
  </si>
  <si>
    <t>3.4</t>
  </si>
  <si>
    <t>Ürün devreye almada numune sunma hızımız</t>
  </si>
  <si>
    <t>3.5</t>
  </si>
  <si>
    <t>Ürün surunumdaki sunum evraklarının yeterliliği</t>
  </si>
  <si>
    <t>3.6</t>
  </si>
  <si>
    <t>Ürün devreye alma ile ilgili personel ulaşabilirliğimiz</t>
  </si>
  <si>
    <t>4.1</t>
  </si>
  <si>
    <t>İrsaliye ve fatura bilgilerinin yeterliliği ve doğruluğu</t>
  </si>
  <si>
    <t>4.2</t>
  </si>
  <si>
    <t>İrsaliye ve faturaların zamanında tarafınıza ulaşması</t>
  </si>
  <si>
    <t>4.3</t>
  </si>
  <si>
    <t>Hesap mutabakatlarımızın tutarlılığı</t>
  </si>
  <si>
    <t>4.4</t>
  </si>
  <si>
    <t>Fatura hesaplamalarının doğruluğu</t>
  </si>
  <si>
    <t>4.5</t>
  </si>
  <si>
    <t>İlgili personel ulaşılabilirlik .</t>
  </si>
  <si>
    <t>5.1</t>
  </si>
  <si>
    <t>Üretim prosesindeki iyileştirme yaklaşımımız</t>
  </si>
  <si>
    <t>5.2</t>
  </si>
  <si>
    <t>Sunulan hedeflere uyum ve sürdürülebilirliğimiz</t>
  </si>
  <si>
    <t>5.3</t>
  </si>
  <si>
    <t>Gelecekte yeni işbirliği açısından yaklaşımınız</t>
  </si>
  <si>
    <t>5.4</t>
  </si>
  <si>
    <t>Diğer tedarikçilerimize göre durumumuz</t>
  </si>
  <si>
    <t xml:space="preserve">Kaliteye yaklaşım </t>
  </si>
  <si>
    <t xml:space="preserve">Sipariş koşulları </t>
  </si>
  <si>
    <t>Yeni Ürün ve projeler</t>
  </si>
  <si>
    <t xml:space="preserve">Anketimize katıldığınız için teşekkür ederiz. </t>
  </si>
  <si>
    <t>Finansal hareketler</t>
  </si>
  <si>
    <t>Sürekli gelişim</t>
  </si>
  <si>
    <t xml:space="preserve">OYA BOZKUŞ </t>
  </si>
  <si>
    <t>EMRE EMİN KARAKOÇ</t>
  </si>
  <si>
    <t>HÜLYA NARSAP</t>
  </si>
  <si>
    <t>Hazırlayan</t>
  </si>
  <si>
    <t>Kontrol Eden</t>
  </si>
  <si>
    <t>Onaylayan</t>
  </si>
  <si>
    <t>KYS Ekibi</t>
  </si>
  <si>
    <t>KYS Temsilcisi</t>
  </si>
  <si>
    <t>KYS Yönetici</t>
  </si>
  <si>
    <t xml:space="preserve">Çalışan Memnuniyet anket değerlendirmesi </t>
  </si>
  <si>
    <t>Çalışan cevabı (2 iyi /1 Eksik/ 0 Yok-Kötü</t>
  </si>
  <si>
    <t>Soru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</si>
  <si>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</si>
  <si>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</si>
  <si>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</si>
  <si>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</si>
  <si>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</si>
  <si>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</si>
  <si>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</si>
  <si>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</si>
  <si>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</si>
  <si>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</si>
  <si>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</si>
  <si>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</si>
  <si>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</si>
  <si>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</si>
  <si>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</si>
  <si>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</si>
  <si>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</si>
  <si>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</si>
  <si>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</si>
  <si>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</si>
  <si>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S1.1</t>
  </si>
  <si>
    <t>S1.2</t>
  </si>
  <si>
    <t>S1.3</t>
  </si>
  <si>
    <t>S1.4</t>
  </si>
  <si>
    <t>S1.5</t>
  </si>
  <si>
    <t>S2.1</t>
  </si>
  <si>
    <t>S2.2</t>
  </si>
  <si>
    <t>S2.3</t>
  </si>
  <si>
    <t>S2.4</t>
  </si>
  <si>
    <t>S2.5</t>
  </si>
  <si>
    <t>S3.1</t>
  </si>
  <si>
    <t>S3.2</t>
  </si>
  <si>
    <t>S3.3</t>
  </si>
  <si>
    <t>S3.4</t>
  </si>
  <si>
    <t>S3.5</t>
  </si>
  <si>
    <t>S3.6</t>
  </si>
  <si>
    <t>S4.1</t>
  </si>
  <si>
    <t>S4.2</t>
  </si>
  <si>
    <t>S4.3</t>
  </si>
  <si>
    <t>S4.4</t>
  </si>
  <si>
    <t>S4.5</t>
  </si>
  <si>
    <t>S5.1</t>
  </si>
  <si>
    <t>S5.2</t>
  </si>
  <si>
    <t>S5.3</t>
  </si>
  <si>
    <t>S5.4</t>
  </si>
  <si>
    <t>Hedef</t>
  </si>
  <si>
    <t>PERFORMANS GÖSTERGESİ</t>
  </si>
  <si>
    <t>Gösterge Tanımı</t>
  </si>
  <si>
    <t>MÜŞTERİ MEMNUNİYET ANKETİ</t>
  </si>
  <si>
    <t>Değerlendirme Dönemi</t>
  </si>
  <si>
    <t>İlgili Süreç</t>
  </si>
  <si>
    <t>MÜŞTERİ İLİŞKİLERİ</t>
  </si>
  <si>
    <t>Ort</t>
  </si>
  <si>
    <t>Tür</t>
  </si>
  <si>
    <t>Müşteri Bazlı Değerlendirme</t>
  </si>
  <si>
    <t>Sonuç</t>
  </si>
  <si>
    <t>Soru Bazlı değerlendirme</t>
  </si>
  <si>
    <t>Açıklama</t>
  </si>
  <si>
    <t>Aşağı yönde azalması hedeflenmiştir</t>
  </si>
  <si>
    <t>Yönetim Temsilcisi</t>
  </si>
  <si>
    <t>Genel Müdür</t>
  </si>
  <si>
    <t>Yukarı yönde artışı hedeflenmiştir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</si>
</sst>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%0"/>
    <numFmt numFmtId="165" formatCode="_-* #,##0.00\ &quot;YTL&quot;_-;\-* #,##0.00\ &quot;YTL&quot;_-;_-* &quot;-&quot;??\ &quot;YTL&quot;_-;_-@"/>
    <numFmt numFmtId="166" formatCode="%0.0"/>
  </numFmts>
  <fonts count="33">
    <font>
      <sz val="10.0"/>
      <color rgb="FF000000"/>
      <name val="Arimo"/>
      <scheme val="minor"/>
    </font>
    <font>
      <sz val="11.0"/>
      <color theme="1"/>
      <name val="Times New Roman"/>
    </font>
    <font/>
    <font>
      <b/>
      <sz val="11.0"/>
      <color theme="1"/>
      <name val="Times New Roman"/>
    </font>
    <font>
      <b/>
      <i/>
      <sz val="11.0"/>
      <color theme="1"/>
      <name val="Times New Roman"/>
    </font>
    <font>
      <i/>
      <sz val="11.0"/>
      <color theme="1"/>
      <name val="Times New Roman"/>
    </font>
    <font>
      <sz val="11.0"/>
      <color rgb="FF000000"/>
      <name val="Calibri"/>
    </font>
    <font>
      <b/>
      <i/>
      <sz val="11.0"/>
      <color theme="1"/>
      <name val="Arimo"/>
    </font>
    <font>
      <color theme="1"/>
      <name val="Arimo"/>
      <scheme val="minor"/>
    </font>
    <font>
      <sz val="10.0"/>
      <color theme="1"/>
      <name val="Arimo"/>
    </font>
    <font>
      <i/>
      <sz val="10.0"/>
      <color theme="1"/>
      <name val="Arimo"/>
    </font>
    <font>
      <b/>
      <sz val="8.0"/>
      <color theme="1"/>
      <name val="Arimo"/>
    </font>
    <font>
      <i/>
      <sz val="9.0"/>
      <color theme="1"/>
      <name val="Arimo"/>
    </font>
    <font>
      <b/>
      <i/>
      <sz val="10.0"/>
      <color theme="1"/>
      <name val="Arimo"/>
    </font>
    <font>
      <b/>
      <sz val="16.0"/>
      <color theme="1"/>
      <name val="Arimo"/>
    </font>
    <font>
      <b/>
      <i/>
      <sz val="10.0"/>
      <color theme="1"/>
      <name val="Tahoma"/>
    </font>
    <font>
      <b/>
      <sz val="10.0"/>
      <color theme="1"/>
      <name val="Tahoma"/>
    </font>
    <font>
      <b/>
      <sz val="10.0"/>
      <color theme="1"/>
      <name val="Arimo"/>
    </font>
    <font>
      <sz val="10.0"/>
      <color theme="1"/>
      <name val="Tahoma"/>
    </font>
    <font>
      <i/>
      <sz val="8.0"/>
      <color theme="1"/>
      <name val="Arimo"/>
    </font>
    <font>
      <i/>
      <sz val="10.0"/>
      <color theme="1"/>
      <name val="Tahoma"/>
    </font>
    <font>
      <i/>
      <sz val="7.0"/>
      <color theme="1"/>
      <name val="Tahoma"/>
    </font>
    <font>
      <sz val="10.0"/>
      <color rgb="FFFFFFFF"/>
      <name val="Tahoma"/>
    </font>
    <font>
      <b/>
      <i/>
      <sz val="11.0"/>
      <color theme="1"/>
      <name val="Tahoma"/>
    </font>
    <font>
      <sz val="8.0"/>
      <color theme="1"/>
      <name val="Arimo"/>
    </font>
    <font>
      <b/>
      <sz val="14.0"/>
      <color theme="1"/>
      <name val="Tahoma"/>
    </font>
    <font>
      <b/>
      <sz val="16.0"/>
      <color theme="1"/>
      <name val="Tahoma"/>
    </font>
    <font>
      <sz val="10.0"/>
      <color rgb="FFFFFFFF"/>
      <name val="Arimo"/>
    </font>
    <font>
      <b/>
      <sz val="8.0"/>
      <color theme="1"/>
      <name val="Tahoma"/>
    </font>
    <font>
      <sz val="8.0"/>
      <color theme="1"/>
      <name val="Tahoma"/>
    </font>
    <font>
      <b/>
      <i/>
      <sz val="8.0"/>
      <color theme="1"/>
      <name val="Tahoma"/>
    </font>
    <font>
      <i/>
      <sz val="9.0"/>
      <color theme="1"/>
      <name val="Tahoma"/>
    </font>
    <font>
      <sz val="9.0"/>
      <color theme="1"/>
      <name val="Arimo"/>
    </font>
  </fonts>
  <fills count="8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hair">
        <color rgb="FF000000"/>
      </left>
      <right/>
      <top/>
      <bottom/>
    </border>
    <border>
      <left/>
      <right/>
      <top/>
      <bottom/>
    </border>
    <border>
      <left/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</border>
    <border>
      <left/>
      <top/>
      <bottom/>
    </border>
    <border>
      <top/>
      <bottom/>
    </border>
    <border>
      <right/>
      <top/>
      <bottom/>
    </border>
    <border>
      <bottom style="hair">
        <color rgb="FF000000"/>
      </bottom>
    </border>
    <border>
      <left/>
      <right/>
      <top/>
      <bottom style="hair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0" fillId="0" fontId="1" numFmtId="0" xfId="0" applyFont="1"/>
    <xf borderId="7" fillId="0" fontId="2" numFmtId="0" xfId="0" applyBorder="1" applyFont="1"/>
    <xf borderId="8" fillId="0" fontId="2" numFmtId="0" xfId="0" applyBorder="1" applyFont="1"/>
    <xf borderId="4" fillId="0" fontId="1" numFmtId="14" xfId="0" applyAlignment="1" applyBorder="1" applyFont="1" applyNumberFormat="1">
      <alignment horizontal="center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4" fillId="0" fontId="1" numFmtId="16" xfId="0" applyAlignment="1" applyBorder="1" applyFont="1" applyNumberFormat="1">
      <alignment horizontal="center"/>
    </xf>
    <xf borderId="12" fillId="0" fontId="4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13" fillId="0" fontId="4" numFmtId="0" xfId="0" applyAlignment="1" applyBorder="1" applyFont="1">
      <alignment vertical="center"/>
    </xf>
    <xf borderId="13" fillId="0" fontId="4" numFmtId="0" xfId="0" applyAlignment="1" applyBorder="1" applyFont="1">
      <alignment horizontal="center" vertical="center"/>
    </xf>
    <xf borderId="14" fillId="0" fontId="4" numFmtId="0" xfId="0" applyAlignment="1" applyBorder="1" applyFont="1">
      <alignment vertical="center"/>
    </xf>
    <xf borderId="15" fillId="2" fontId="4" numFmtId="0" xfId="0" applyAlignment="1" applyBorder="1" applyFill="1" applyFont="1">
      <alignment vertical="center"/>
    </xf>
    <xf borderId="16" fillId="2" fontId="4" numFmtId="0" xfId="0" applyAlignment="1" applyBorder="1" applyFont="1">
      <alignment vertical="center"/>
    </xf>
    <xf borderId="17" fillId="2" fontId="4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12" fillId="0" fontId="1" numFmtId="0" xfId="0" applyAlignment="1" applyBorder="1" applyFont="1">
      <alignment vertical="center"/>
    </xf>
    <xf borderId="4" fillId="0" fontId="1" numFmtId="0" xfId="0" applyAlignment="1" applyBorder="1" applyFont="1">
      <alignment readingOrder="0" vertical="center"/>
    </xf>
    <xf borderId="4" fillId="0" fontId="5" numFmtId="0" xfId="0" applyAlignment="1" applyBorder="1" applyFont="1">
      <alignment horizontal="center" vertical="center"/>
    </xf>
    <xf borderId="4" fillId="0" fontId="1" numFmtId="0" xfId="0" applyAlignment="1" applyBorder="1" applyFont="1">
      <alignment vertical="center"/>
    </xf>
    <xf borderId="14" fillId="0" fontId="1" numFmtId="0" xfId="0" applyAlignment="1" applyBorder="1" applyFont="1">
      <alignment vertical="center"/>
    </xf>
    <xf borderId="12" fillId="0" fontId="1" numFmtId="0" xfId="0" applyBorder="1" applyFont="1"/>
    <xf borderId="14" fillId="0" fontId="1" numFmtId="0" xfId="0" applyBorder="1" applyFont="1"/>
    <xf borderId="18" fillId="0" fontId="1" numFmtId="0" xfId="0" applyAlignment="1" applyBorder="1" applyFont="1">
      <alignment vertical="center"/>
    </xf>
    <xf borderId="19" fillId="0" fontId="1" numFmtId="0" xfId="0" applyAlignment="1" applyBorder="1" applyFont="1">
      <alignment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19" fillId="0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21" fillId="0" fontId="2" numFmtId="0" xfId="0" applyBorder="1" applyFont="1"/>
    <xf quotePrefix="1" borderId="18" fillId="0" fontId="1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readingOrder="0" shrinkToFit="0" vertical="center" wrapText="1"/>
    </xf>
    <xf borderId="18" fillId="0" fontId="1" numFmtId="0" xfId="0" applyAlignment="1" applyBorder="1" applyFont="1">
      <alignment horizontal="center" vertical="center"/>
    </xf>
    <xf borderId="22" fillId="0" fontId="1" numFmtId="0" xfId="0" applyAlignment="1" applyBorder="1" applyFont="1">
      <alignment vertical="center"/>
    </xf>
    <xf borderId="1" fillId="0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center"/>
    </xf>
    <xf borderId="0" fillId="0" fontId="7" numFmtId="0" xfId="0" applyFont="1"/>
    <xf borderId="0" fillId="0" fontId="8" numFmtId="0" xfId="0" applyFont="1"/>
    <xf borderId="0" fillId="0" fontId="9" numFmtId="0" xfId="0" applyAlignment="1" applyFont="1">
      <alignment horizontal="center" textRotation="90"/>
    </xf>
    <xf borderId="16" fillId="3" fontId="10" numFmtId="0" xfId="0" applyAlignment="1" applyBorder="1" applyFill="1" applyFont="1">
      <alignment horizontal="center"/>
    </xf>
    <xf borderId="16" fillId="4" fontId="9" numFmtId="0" xfId="0" applyBorder="1" applyFill="1" applyFont="1"/>
    <xf borderId="16" fillId="4" fontId="9" numFmtId="164" xfId="0" applyBorder="1" applyFont="1" applyNumberFormat="1"/>
    <xf borderId="0" fillId="0" fontId="11" numFmtId="0" xfId="0" applyFont="1"/>
    <xf borderId="0" fillId="0" fontId="11" numFmtId="164" xfId="0" applyFont="1" applyNumberFormat="1"/>
    <xf borderId="0" fillId="0" fontId="9" numFmtId="164" xfId="0" applyFont="1" applyNumberFormat="1"/>
    <xf borderId="0" fillId="0" fontId="12" numFmtId="0" xfId="0" applyFont="1"/>
    <xf borderId="23" fillId="5" fontId="13" numFmtId="0" xfId="0" applyAlignment="1" applyBorder="1" applyFill="1" applyFont="1">
      <alignment horizontal="center" vertical="center"/>
    </xf>
    <xf borderId="24" fillId="0" fontId="2" numFmtId="0" xfId="0" applyBorder="1" applyFont="1"/>
    <xf borderId="25" fillId="0" fontId="2" numFmtId="0" xfId="0" applyBorder="1" applyFont="1"/>
    <xf borderId="0" fillId="0" fontId="14" numFmtId="0" xfId="0" applyAlignment="1" applyFont="1">
      <alignment horizontal="left" vertical="center"/>
    </xf>
    <xf borderId="26" fillId="0" fontId="9" numFmtId="0" xfId="0" applyBorder="1" applyFont="1"/>
    <xf borderId="0" fillId="0" fontId="10" numFmtId="0" xfId="0" applyFont="1"/>
    <xf borderId="0" fillId="0" fontId="15" numFmtId="0" xfId="0" applyFont="1"/>
    <xf borderId="0" fillId="0" fontId="16" numFmtId="0" xfId="0" applyFont="1"/>
    <xf borderId="23" fillId="6" fontId="16" numFmtId="0" xfId="0" applyAlignment="1" applyBorder="1" applyFill="1" applyFont="1">
      <alignment horizontal="center"/>
    </xf>
    <xf borderId="0" fillId="0" fontId="15" numFmtId="0" xfId="0" applyAlignment="1" applyFont="1">
      <alignment horizontal="left"/>
    </xf>
    <xf borderId="0" fillId="0" fontId="16" numFmtId="0" xfId="0" applyAlignment="1" applyFont="1">
      <alignment horizontal="center"/>
    </xf>
    <xf borderId="23" fillId="6" fontId="17" numFmtId="0" xfId="0" applyAlignment="1" applyBorder="1" applyFont="1">
      <alignment horizontal="left"/>
    </xf>
    <xf borderId="0" fillId="0" fontId="18" numFmtId="0" xfId="0" applyAlignment="1" applyFont="1">
      <alignment horizontal="left"/>
    </xf>
    <xf borderId="0" fillId="0" fontId="18" numFmtId="0" xfId="0" applyFont="1"/>
    <xf borderId="0" fillId="0" fontId="9" numFmtId="0" xfId="0" applyFont="1"/>
    <xf borderId="16" fillId="6" fontId="19" numFmtId="0" xfId="0" applyBorder="1" applyFont="1"/>
    <xf borderId="16" fillId="6" fontId="9" numFmtId="0" xfId="0" applyBorder="1" applyFont="1"/>
    <xf borderId="0" fillId="0" fontId="20" numFmtId="0" xfId="0" applyAlignment="1" applyFont="1">
      <alignment horizontal="right"/>
    </xf>
    <xf borderId="0" fillId="0" fontId="21" numFmtId="0" xfId="0" applyFont="1"/>
    <xf borderId="0" fillId="0" fontId="21" numFmtId="0" xfId="0" applyAlignment="1" applyFont="1">
      <alignment horizontal="left"/>
    </xf>
    <xf borderId="0" fillId="0" fontId="20" numFmtId="0" xfId="0" applyAlignment="1" applyFont="1">
      <alignment horizontal="center"/>
    </xf>
    <xf borderId="16" fillId="6" fontId="18" numFmtId="164" xfId="0" applyAlignment="1" applyBorder="1" applyFont="1" applyNumberFormat="1">
      <alignment horizontal="center"/>
    </xf>
    <xf borderId="18" fillId="7" fontId="10" numFmtId="164" xfId="0" applyAlignment="1" applyBorder="1" applyFill="1" applyFont="1" applyNumberFormat="1">
      <alignment horizontal="center"/>
    </xf>
    <xf borderId="18" fillId="7" fontId="10" numFmtId="0" xfId="0" applyAlignment="1" applyBorder="1" applyFont="1">
      <alignment horizontal="center"/>
    </xf>
    <xf borderId="0" fillId="0" fontId="22" numFmtId="0" xfId="0" applyFont="1"/>
    <xf borderId="0" fillId="0" fontId="23" numFmtId="0" xfId="0" applyAlignment="1" applyFont="1">
      <alignment horizontal="left"/>
    </xf>
    <xf borderId="0" fillId="0" fontId="20" numFmtId="0" xfId="0" applyFont="1"/>
    <xf borderId="0" fillId="0" fontId="22" numFmtId="0" xfId="0" applyAlignment="1" applyFont="1">
      <alignment horizontal="center"/>
    </xf>
    <xf borderId="0" fillId="0" fontId="19" numFmtId="0" xfId="0" applyFont="1"/>
    <xf borderId="16" fillId="6" fontId="24" numFmtId="0" xfId="0" applyBorder="1" applyFont="1"/>
    <xf borderId="0" fillId="0" fontId="22" numFmtId="0" xfId="0" applyAlignment="1" applyFont="1">
      <alignment horizontal="left"/>
    </xf>
    <xf borderId="0" fillId="0" fontId="18" numFmtId="0" xfId="0" applyAlignment="1" applyFont="1">
      <alignment horizontal="left" vertical="center"/>
    </xf>
    <xf borderId="0" fillId="0" fontId="25" numFmtId="0" xfId="0" applyAlignment="1" applyFont="1">
      <alignment horizontal="center" shrinkToFit="0" vertical="center" wrapText="1"/>
    </xf>
    <xf borderId="0" fillId="0" fontId="16" numFmtId="165" xfId="0" applyAlignment="1" applyFont="1" applyNumberFormat="1">
      <alignment horizontal="center"/>
    </xf>
    <xf borderId="0" fillId="0" fontId="26" numFmtId="0" xfId="0" applyAlignment="1" applyFont="1">
      <alignment horizontal="center" vertical="center"/>
    </xf>
    <xf borderId="0" fillId="0" fontId="27" numFmtId="0" xfId="0" applyAlignment="1" applyFont="1">
      <alignment horizontal="center"/>
    </xf>
    <xf borderId="0" fillId="0" fontId="13" numFmtId="0" xfId="0" applyFont="1"/>
    <xf borderId="0" fillId="0" fontId="24" numFmtId="0" xfId="0" applyFont="1"/>
    <xf borderId="0" fillId="0" fontId="24" numFmtId="0" xfId="0" applyAlignment="1" applyFont="1">
      <alignment horizontal="center"/>
    </xf>
    <xf borderId="0" fillId="0" fontId="24" numFmtId="166" xfId="0" applyFont="1" applyNumberFormat="1"/>
    <xf borderId="0" fillId="0" fontId="28" numFmtId="0" xfId="0" applyFont="1"/>
    <xf borderId="0" fillId="0" fontId="29" numFmtId="0" xfId="0" applyFont="1"/>
    <xf borderId="0" fillId="0" fontId="30" numFmtId="0" xfId="0" applyFont="1"/>
    <xf borderId="27" fillId="6" fontId="10" numFmtId="0" xfId="0" applyBorder="1" applyFont="1"/>
    <xf borderId="0" fillId="0" fontId="12" numFmtId="0" xfId="0" applyAlignment="1" applyFont="1">
      <alignment horizontal="center"/>
    </xf>
    <xf borderId="0" fillId="0" fontId="31" numFmtId="0" xfId="0" applyFont="1"/>
    <xf borderId="0" fillId="0" fontId="12" numFmtId="0" xfId="0" applyAlignment="1" applyFont="1">
      <alignment horizontal="right"/>
    </xf>
    <xf borderId="0" fillId="0" fontId="32" numFmtId="0" xfId="0" applyFont="1"/>
    <xf borderId="0" fillId="0" fontId="1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4573175270316539"/>
          <c:y val="0.09090924611636479"/>
          <c:w val="0.9400415833428446"/>
          <c:h val="0.7482530257270025"/>
        </c:manualLayout>
      </c:layout>
      <c:lineChart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'MüşAnkDeg'!$B$6:$U$6</c:f>
            </c:strRef>
          </c:cat>
          <c:val>
            <c:numRef>
              <c:f>'MüşAnkDeg'!$B$34:$W$34</c:f>
              <c:numCache/>
            </c:numRef>
          </c:val>
          <c:smooth val="0"/>
        </c:ser>
        <c:ser>
          <c:idx val="1"/>
          <c:order val="1"/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'MüşAnkDeg'!$B$6:$U$6</c:f>
            </c:strRef>
          </c:cat>
          <c:val>
            <c:numRef>
              <c:f>'MüşAnkDeg'!$B$35:$U$35</c:f>
              <c:numCache/>
            </c:numRef>
          </c:val>
          <c:smooth val="0"/>
        </c:ser>
        <c:axId val="853512372"/>
        <c:axId val="869435370"/>
      </c:lineChart>
      <c:catAx>
        <c:axId val="8535123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 rot="-5400000"/>
          <a:lstStyle/>
          <a:p>
            <a:pPr lvl="0">
              <a:defRPr b="1" i="0" sz="1000">
                <a:solidFill>
                  <a:srgbClr val="000000"/>
                </a:solidFill>
                <a:latin typeface="Arial Tur"/>
              </a:defRPr>
            </a:pPr>
          </a:p>
        </c:txPr>
        <c:crossAx val="869435370"/>
      </c:catAx>
      <c:valAx>
        <c:axId val="869435370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 rot="0"/>
          <a:lstStyle/>
          <a:p>
            <a:pPr lvl="0">
              <a:defRPr b="1" i="0" sz="1000">
                <a:solidFill>
                  <a:srgbClr val="000000"/>
                </a:solidFill>
                <a:latin typeface="Arial Tur"/>
              </a:defRPr>
            </a:pPr>
          </a:p>
        </c:txPr>
        <c:crossAx val="853512372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4573175270316539"/>
          <c:y val="0.09090924611636479"/>
          <c:w val="0.9400415833428446"/>
          <c:h val="0.7482530257270025"/>
        </c:manualLayout>
      </c:layout>
      <c:lineChart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'MüşAnkDeg'!$Z$7:$Z$32</c:f>
              <c:numCache/>
            </c:numRef>
          </c:val>
          <c:smooth val="0"/>
        </c:ser>
        <c:ser>
          <c:idx val="1"/>
          <c:order val="1"/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val>
            <c:numRef>
              <c:f>'MüşAnkDeg'!$W$34</c:f>
              <c:numCache/>
            </c:numRef>
          </c:val>
          <c:smooth val="0"/>
        </c:ser>
        <c:axId val="59594876"/>
        <c:axId val="1526108748"/>
      </c:lineChart>
      <c:catAx>
        <c:axId val="595948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 rot="-5400000"/>
          <a:lstStyle/>
          <a:p>
            <a:pPr lvl="0">
              <a:defRPr b="1" i="0" sz="1000">
                <a:solidFill>
                  <a:srgbClr val="000000"/>
                </a:solidFill>
                <a:latin typeface="Arial Tur"/>
              </a:defRPr>
            </a:pPr>
          </a:p>
        </c:txPr>
        <c:crossAx val="1526108748"/>
      </c:catAx>
      <c:valAx>
        <c:axId val="1526108748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 rot="0"/>
          <a:lstStyle/>
          <a:p>
            <a:pPr lvl="0">
              <a:defRPr b="1" i="0" sz="1000">
                <a:solidFill>
                  <a:srgbClr val="000000"/>
                </a:solidFill>
                <a:latin typeface="Arial Tur"/>
              </a:defRPr>
            </a:pPr>
          </a:p>
        </c:txPr>
        <c:crossAx val="59594876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28575</xdr:rowOff>
    </xdr:from>
    <xdr:ext cx="1066800" cy="8382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10</xdr:row>
      <xdr:rowOff>57150</xdr:rowOff>
    </xdr:from>
    <xdr:ext cx="9372600" cy="2724150"/>
    <xdr:graphicFrame>
      <xdr:nvGraphicFramePr>
        <xdr:cNvPr id="136607278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276225</xdr:colOff>
      <xdr:row>29</xdr:row>
      <xdr:rowOff>152400</xdr:rowOff>
    </xdr:from>
    <xdr:ext cx="9001125" cy="1895475"/>
    <xdr:graphicFrame>
      <xdr:nvGraphicFramePr>
        <xdr:cNvPr id="48537818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\\10.1.1.16\indec%20ortak\Belgelerim\KAL&#304;TE%20S&#304;STEM&#304;\PR.20.01\TEZYET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ses Yet.Grafiği"/>
      <sheetName val="Proses Yeteneği"/>
      <sheetName val="Tezgah Yeteneğ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FF"/>
    <pageSetUpPr/>
  </sheetPr>
  <sheetViews>
    <sheetView showGridLines="0" workbookViewId="0"/>
  </sheetViews>
  <sheetFormatPr customHeight="1" defaultColWidth="14.43" defaultRowHeight="15.0"/>
  <cols>
    <col customWidth="1" min="1" max="26" width="5.71"/>
  </cols>
  <sheetData>
    <row r="1">
      <c r="A1" s="1"/>
      <c r="B1" s="2"/>
      <c r="C1" s="3"/>
      <c r="D1" s="4" t="s">
        <v>0</v>
      </c>
      <c r="E1" s="2"/>
      <c r="F1" s="2"/>
      <c r="G1" s="2"/>
      <c r="H1" s="2"/>
      <c r="I1" s="2"/>
      <c r="J1" s="2"/>
      <c r="K1" s="2"/>
      <c r="L1" s="2"/>
      <c r="M1" s="3"/>
      <c r="N1" s="5" t="s">
        <v>1</v>
      </c>
      <c r="O1" s="6"/>
      <c r="P1" s="7"/>
      <c r="Q1" s="5" t="s">
        <v>2</v>
      </c>
      <c r="R1" s="7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C2" s="10"/>
      <c r="D2" s="9"/>
      <c r="M2" s="10"/>
      <c r="N2" s="5" t="s">
        <v>3</v>
      </c>
      <c r="O2" s="6"/>
      <c r="P2" s="7"/>
      <c r="Q2" s="11">
        <v>44679.0</v>
      </c>
      <c r="R2" s="7"/>
      <c r="S2" s="8"/>
      <c r="T2" s="8"/>
      <c r="U2" s="8"/>
      <c r="V2" s="8"/>
      <c r="W2" s="8"/>
      <c r="X2" s="8"/>
      <c r="Y2" s="8"/>
      <c r="Z2" s="8"/>
    </row>
    <row r="3" ht="12.75" customHeight="1">
      <c r="A3" s="9"/>
      <c r="C3" s="10"/>
      <c r="D3" s="12"/>
      <c r="E3" s="13"/>
      <c r="F3" s="13"/>
      <c r="G3" s="13"/>
      <c r="H3" s="13"/>
      <c r="I3" s="13"/>
      <c r="J3" s="13"/>
      <c r="K3" s="13"/>
      <c r="L3" s="13"/>
      <c r="M3" s="14"/>
      <c r="N3" s="5" t="s">
        <v>4</v>
      </c>
      <c r="O3" s="6"/>
      <c r="P3" s="7"/>
      <c r="Q3" s="5">
        <v>0.0</v>
      </c>
      <c r="R3" s="7"/>
      <c r="S3" s="8"/>
      <c r="T3" s="8"/>
      <c r="U3" s="8"/>
      <c r="V3" s="8"/>
      <c r="W3" s="8"/>
      <c r="X3" s="8"/>
      <c r="Y3" s="8"/>
      <c r="Z3" s="8"/>
    </row>
    <row r="4" ht="17.25" customHeight="1">
      <c r="A4" s="9"/>
      <c r="C4" s="10"/>
      <c r="D4" s="4" t="s">
        <v>5</v>
      </c>
      <c r="E4" s="2"/>
      <c r="F4" s="2"/>
      <c r="G4" s="2"/>
      <c r="H4" s="2"/>
      <c r="I4" s="2"/>
      <c r="J4" s="2"/>
      <c r="K4" s="2"/>
      <c r="L4" s="2"/>
      <c r="M4" s="3"/>
      <c r="N4" s="5" t="s">
        <v>6</v>
      </c>
      <c r="O4" s="6"/>
      <c r="P4" s="7"/>
      <c r="Q4" s="5">
        <v>0.0</v>
      </c>
      <c r="R4" s="7"/>
      <c r="S4" s="8"/>
      <c r="T4" s="8"/>
      <c r="U4" s="8"/>
      <c r="V4" s="8"/>
      <c r="W4" s="8"/>
      <c r="X4" s="8"/>
      <c r="Y4" s="8"/>
      <c r="Z4" s="8"/>
    </row>
    <row r="5">
      <c r="A5" s="12"/>
      <c r="B5" s="13"/>
      <c r="C5" s="14"/>
      <c r="D5" s="12"/>
      <c r="E5" s="13"/>
      <c r="F5" s="13"/>
      <c r="G5" s="13"/>
      <c r="H5" s="13"/>
      <c r="I5" s="13"/>
      <c r="J5" s="13"/>
      <c r="K5" s="13"/>
      <c r="L5" s="13"/>
      <c r="M5" s="14"/>
      <c r="N5" s="5" t="s">
        <v>7</v>
      </c>
      <c r="O5" s="6"/>
      <c r="P5" s="7"/>
      <c r="Q5" s="15">
        <v>44562.0</v>
      </c>
      <c r="R5" s="7"/>
      <c r="S5" s="8"/>
      <c r="T5" s="8"/>
      <c r="U5" s="8"/>
      <c r="V5" s="8"/>
      <c r="W5" s="8"/>
      <c r="X5" s="8"/>
      <c r="Y5" s="8"/>
      <c r="Z5" s="8"/>
    </row>
    <row r="6" ht="18.0" customHeight="1">
      <c r="A6" s="16" t="s">
        <v>8</v>
      </c>
      <c r="B6" s="17"/>
      <c r="C6" s="18"/>
      <c r="D6" s="17" t="s">
        <v>9</v>
      </c>
      <c r="E6" s="17"/>
      <c r="F6" s="17"/>
      <c r="G6" s="17"/>
      <c r="H6" s="19" t="s">
        <v>10</v>
      </c>
      <c r="I6" s="17" t="s">
        <v>11</v>
      </c>
      <c r="J6" s="17"/>
      <c r="K6" s="17"/>
      <c r="L6" s="17"/>
      <c r="M6" s="17"/>
      <c r="N6" s="17"/>
      <c r="O6" s="17"/>
      <c r="P6" s="17"/>
      <c r="Q6" s="17"/>
      <c r="R6" s="20"/>
      <c r="S6" s="17"/>
      <c r="T6" s="17"/>
      <c r="U6" s="17"/>
      <c r="V6" s="17"/>
      <c r="W6" s="17"/>
      <c r="X6" s="17"/>
      <c r="Y6" s="17"/>
      <c r="Z6" s="17"/>
    </row>
    <row r="7" ht="19.5" customHeight="1">
      <c r="A7" s="21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  <c r="S7" s="24"/>
      <c r="T7" s="24"/>
      <c r="U7" s="24"/>
      <c r="V7" s="24"/>
      <c r="W7" s="24"/>
      <c r="X7" s="24"/>
      <c r="Y7" s="24"/>
      <c r="Z7" s="24"/>
    </row>
    <row r="8" ht="19.5" customHeight="1">
      <c r="A8" s="25" t="s">
        <v>13</v>
      </c>
      <c r="B8" s="24"/>
      <c r="C8" s="24"/>
      <c r="D8" s="24"/>
      <c r="E8" s="26" t="s">
        <v>14</v>
      </c>
      <c r="F8" s="6"/>
      <c r="G8" s="6"/>
      <c r="H8" s="6"/>
      <c r="I8" s="6"/>
      <c r="J8" s="6"/>
      <c r="K8" s="6"/>
      <c r="L8" s="7"/>
      <c r="M8" s="24" t="s">
        <v>15</v>
      </c>
      <c r="N8" s="24"/>
      <c r="O8" s="24"/>
      <c r="P8" s="27"/>
      <c r="Q8" s="6"/>
      <c r="R8" s="7"/>
      <c r="S8" s="24"/>
      <c r="T8" s="24"/>
      <c r="U8" s="24"/>
      <c r="V8" s="24"/>
      <c r="W8" s="24"/>
      <c r="X8" s="24"/>
      <c r="Y8" s="24"/>
      <c r="Z8" s="24"/>
    </row>
    <row r="9" ht="19.5" customHeight="1">
      <c r="A9" s="25" t="s">
        <v>16</v>
      </c>
      <c r="B9" s="24"/>
      <c r="C9" s="24"/>
      <c r="D9" s="24"/>
      <c r="E9" s="28"/>
      <c r="F9" s="6"/>
      <c r="G9" s="6"/>
      <c r="H9" s="6"/>
      <c r="I9" s="6"/>
      <c r="J9" s="6"/>
      <c r="K9" s="6"/>
      <c r="L9" s="7"/>
      <c r="M9" s="24"/>
      <c r="N9" s="24"/>
      <c r="O9" s="24"/>
      <c r="P9" s="24"/>
      <c r="Q9" s="24"/>
      <c r="R9" s="29"/>
      <c r="S9" s="24"/>
      <c r="T9" s="24"/>
      <c r="U9" s="24"/>
      <c r="V9" s="24"/>
      <c r="W9" s="24"/>
      <c r="X9" s="24"/>
      <c r="Y9" s="24"/>
      <c r="Z9" s="24"/>
    </row>
    <row r="10" ht="4.5" customHeight="1">
      <c r="A10" s="30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31"/>
      <c r="S10" s="8"/>
      <c r="T10" s="8"/>
      <c r="U10" s="8"/>
      <c r="V10" s="8"/>
      <c r="W10" s="8"/>
      <c r="X10" s="8"/>
      <c r="Y10" s="8"/>
      <c r="Z10" s="8"/>
    </row>
    <row r="11" ht="19.5" customHeight="1">
      <c r="A11" s="21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 t="s">
        <v>18</v>
      </c>
      <c r="L11" s="22"/>
      <c r="M11" s="22"/>
      <c r="N11" s="22" t="s">
        <v>19</v>
      </c>
      <c r="O11" s="22"/>
      <c r="P11" s="22"/>
      <c r="Q11" s="22"/>
      <c r="R11" s="23"/>
      <c r="S11" s="24"/>
      <c r="T11" s="24"/>
      <c r="U11" s="24"/>
      <c r="V11" s="24"/>
      <c r="W11" s="24"/>
      <c r="X11" s="24"/>
      <c r="Y11" s="24"/>
      <c r="Z11" s="24"/>
    </row>
    <row r="12" ht="4.5" customHeight="1">
      <c r="A12" s="3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31"/>
      <c r="S12" s="8"/>
      <c r="T12" s="8"/>
      <c r="U12" s="8"/>
      <c r="V12" s="8"/>
      <c r="W12" s="8"/>
      <c r="X12" s="8"/>
      <c r="Y12" s="8"/>
      <c r="Z12" s="8"/>
    </row>
    <row r="13">
      <c r="A13" s="32" t="s">
        <v>20</v>
      </c>
      <c r="B13" s="33" t="s">
        <v>21</v>
      </c>
      <c r="C13" s="34"/>
      <c r="D13" s="34"/>
      <c r="E13" s="34"/>
      <c r="F13" s="34"/>
      <c r="G13" s="34"/>
      <c r="H13" s="34"/>
      <c r="I13" s="34"/>
      <c r="J13" s="35"/>
      <c r="K13" s="36" t="s">
        <v>22</v>
      </c>
      <c r="L13" s="37" t="s">
        <v>23</v>
      </c>
      <c r="M13" s="37" t="s">
        <v>24</v>
      </c>
      <c r="N13" s="33" t="s">
        <v>25</v>
      </c>
      <c r="O13" s="38"/>
      <c r="P13" s="38"/>
      <c r="Q13" s="38"/>
      <c r="R13" s="39"/>
      <c r="S13" s="24"/>
      <c r="T13" s="24"/>
      <c r="U13" s="24"/>
      <c r="V13" s="24"/>
      <c r="W13" s="24"/>
      <c r="X13" s="24"/>
      <c r="Y13" s="24"/>
      <c r="Z13" s="24"/>
    </row>
    <row r="14" ht="19.5" customHeight="1">
      <c r="A14" s="40" t="s">
        <v>26</v>
      </c>
      <c r="B14" s="33" t="s">
        <v>27</v>
      </c>
      <c r="C14" s="34"/>
      <c r="D14" s="34"/>
      <c r="E14" s="34"/>
      <c r="F14" s="34"/>
      <c r="G14" s="34"/>
      <c r="H14" s="34"/>
      <c r="I14" s="34"/>
      <c r="J14" s="35"/>
      <c r="K14" s="41" t="s">
        <v>28</v>
      </c>
      <c r="L14" s="37"/>
      <c r="M14" s="37"/>
      <c r="N14" s="33"/>
      <c r="O14" s="38"/>
      <c r="P14" s="38"/>
      <c r="Q14" s="38"/>
      <c r="R14" s="39"/>
      <c r="S14" s="24"/>
      <c r="T14" s="24"/>
      <c r="U14" s="24"/>
      <c r="V14" s="24"/>
      <c r="W14" s="24"/>
      <c r="X14" s="24"/>
      <c r="Y14" s="24"/>
      <c r="Z14" s="24"/>
    </row>
    <row r="15" ht="19.5" customHeight="1">
      <c r="A15" s="40" t="s">
        <v>29</v>
      </c>
      <c r="B15" s="33" t="s">
        <v>30</v>
      </c>
      <c r="C15" s="34"/>
      <c r="D15" s="34"/>
      <c r="E15" s="34"/>
      <c r="F15" s="34"/>
      <c r="G15" s="34"/>
      <c r="H15" s="34"/>
      <c r="I15" s="34"/>
      <c r="J15" s="35"/>
      <c r="K15" s="36"/>
      <c r="L15" s="37"/>
      <c r="M15" s="37"/>
      <c r="N15" s="33"/>
      <c r="O15" s="38"/>
      <c r="P15" s="38"/>
      <c r="Q15" s="38"/>
      <c r="R15" s="39"/>
      <c r="S15" s="24"/>
      <c r="T15" s="24"/>
      <c r="U15" s="24"/>
      <c r="V15" s="24"/>
      <c r="W15" s="24"/>
      <c r="X15" s="24"/>
      <c r="Y15" s="24"/>
      <c r="Z15" s="24"/>
    </row>
    <row r="16" ht="19.5" customHeight="1">
      <c r="A16" s="40" t="s">
        <v>31</v>
      </c>
      <c r="B16" s="33" t="s">
        <v>32</v>
      </c>
      <c r="C16" s="34"/>
      <c r="D16" s="34"/>
      <c r="E16" s="34"/>
      <c r="F16" s="34"/>
      <c r="G16" s="34"/>
      <c r="H16" s="34"/>
      <c r="I16" s="34"/>
      <c r="J16" s="35"/>
      <c r="K16" s="36"/>
      <c r="L16" s="37"/>
      <c r="M16" s="37"/>
      <c r="N16" s="33"/>
      <c r="O16" s="38"/>
      <c r="P16" s="38"/>
      <c r="Q16" s="38"/>
      <c r="R16" s="39"/>
      <c r="S16" s="24"/>
      <c r="T16" s="24"/>
      <c r="U16" s="24"/>
      <c r="V16" s="24"/>
      <c r="W16" s="24"/>
      <c r="X16" s="24"/>
      <c r="Y16" s="24"/>
      <c r="Z16" s="24"/>
    </row>
    <row r="17" ht="19.5" customHeight="1">
      <c r="A17" s="40" t="s">
        <v>33</v>
      </c>
      <c r="B17" s="33" t="s">
        <v>34</v>
      </c>
      <c r="C17" s="34"/>
      <c r="D17" s="34"/>
      <c r="E17" s="34"/>
      <c r="F17" s="34"/>
      <c r="G17" s="34"/>
      <c r="H17" s="34"/>
      <c r="I17" s="34"/>
      <c r="J17" s="35"/>
      <c r="K17" s="36"/>
      <c r="L17" s="37"/>
      <c r="M17" s="37"/>
      <c r="N17" s="33"/>
      <c r="O17" s="38"/>
      <c r="P17" s="38"/>
      <c r="Q17" s="38"/>
      <c r="R17" s="39"/>
      <c r="S17" s="24"/>
      <c r="T17" s="24"/>
      <c r="U17" s="24"/>
      <c r="V17" s="24"/>
      <c r="W17" s="24"/>
      <c r="X17" s="24"/>
      <c r="Y17" s="24"/>
      <c r="Z17" s="24"/>
    </row>
    <row r="18" ht="19.5" customHeight="1">
      <c r="A18" s="40" t="s">
        <v>35</v>
      </c>
      <c r="B18" s="33" t="s">
        <v>36</v>
      </c>
      <c r="C18" s="34"/>
      <c r="D18" s="34"/>
      <c r="E18" s="34"/>
      <c r="F18" s="34"/>
      <c r="G18" s="34"/>
      <c r="H18" s="34"/>
      <c r="I18" s="34"/>
      <c r="J18" s="35"/>
      <c r="K18" s="36"/>
      <c r="L18" s="37"/>
      <c r="M18" s="37"/>
      <c r="N18" s="33"/>
      <c r="O18" s="38"/>
      <c r="P18" s="38"/>
      <c r="Q18" s="38"/>
      <c r="R18" s="39"/>
      <c r="S18" s="24"/>
      <c r="T18" s="24"/>
      <c r="U18" s="24"/>
      <c r="V18" s="24"/>
      <c r="W18" s="24"/>
      <c r="X18" s="24"/>
      <c r="Y18" s="24"/>
      <c r="Z18" s="24"/>
    </row>
    <row r="19" ht="19.5" customHeight="1">
      <c r="A19" s="40" t="s">
        <v>37</v>
      </c>
      <c r="B19" s="33" t="s">
        <v>38</v>
      </c>
      <c r="C19" s="34"/>
      <c r="D19" s="34"/>
      <c r="E19" s="34"/>
      <c r="F19" s="34"/>
      <c r="G19" s="34"/>
      <c r="H19" s="34"/>
      <c r="I19" s="34"/>
      <c r="J19" s="35"/>
      <c r="K19" s="36"/>
      <c r="L19" s="37"/>
      <c r="M19" s="37"/>
      <c r="N19" s="33"/>
      <c r="O19" s="38"/>
      <c r="P19" s="38"/>
      <c r="Q19" s="38"/>
      <c r="R19" s="39"/>
      <c r="S19" s="24"/>
      <c r="T19" s="24"/>
      <c r="U19" s="24"/>
      <c r="V19" s="24"/>
      <c r="W19" s="24"/>
      <c r="X19" s="24"/>
      <c r="Y19" s="24"/>
      <c r="Z19" s="24"/>
    </row>
    <row r="20" ht="19.5" customHeight="1">
      <c r="A20" s="40" t="s">
        <v>39</v>
      </c>
      <c r="B20" s="33" t="s">
        <v>40</v>
      </c>
      <c r="C20" s="34"/>
      <c r="D20" s="34"/>
      <c r="E20" s="34"/>
      <c r="F20" s="34"/>
      <c r="G20" s="34"/>
      <c r="H20" s="34"/>
      <c r="I20" s="34"/>
      <c r="J20" s="35"/>
      <c r="K20" s="36"/>
      <c r="L20" s="37"/>
      <c r="M20" s="37"/>
      <c r="N20" s="33"/>
      <c r="O20" s="38"/>
      <c r="P20" s="38"/>
      <c r="Q20" s="38"/>
      <c r="R20" s="39"/>
      <c r="S20" s="24"/>
      <c r="T20" s="24"/>
      <c r="U20" s="24"/>
      <c r="V20" s="24"/>
      <c r="W20" s="24"/>
      <c r="X20" s="24"/>
      <c r="Y20" s="24"/>
      <c r="Z20" s="24"/>
    </row>
    <row r="21" ht="19.5" customHeight="1">
      <c r="A21" s="40" t="s">
        <v>41</v>
      </c>
      <c r="B21" s="33" t="s">
        <v>42</v>
      </c>
      <c r="C21" s="34"/>
      <c r="D21" s="34"/>
      <c r="E21" s="34"/>
      <c r="F21" s="34"/>
      <c r="G21" s="34"/>
      <c r="H21" s="34"/>
      <c r="I21" s="34"/>
      <c r="J21" s="35"/>
      <c r="K21" s="36"/>
      <c r="L21" s="37"/>
      <c r="M21" s="37"/>
      <c r="N21" s="33"/>
      <c r="O21" s="38"/>
      <c r="P21" s="38"/>
      <c r="Q21" s="38"/>
      <c r="R21" s="39"/>
      <c r="S21" s="24"/>
      <c r="T21" s="24"/>
      <c r="U21" s="24"/>
      <c r="V21" s="24"/>
      <c r="W21" s="24"/>
      <c r="X21" s="24"/>
      <c r="Y21" s="24"/>
      <c r="Z21" s="24"/>
    </row>
    <row r="22" ht="19.5" customHeight="1">
      <c r="A22" s="40" t="s">
        <v>43</v>
      </c>
      <c r="B22" s="33" t="s">
        <v>44</v>
      </c>
      <c r="C22" s="34"/>
      <c r="D22" s="34"/>
      <c r="E22" s="34"/>
      <c r="F22" s="34"/>
      <c r="G22" s="34"/>
      <c r="H22" s="34"/>
      <c r="I22" s="34"/>
      <c r="J22" s="35"/>
      <c r="K22" s="36"/>
      <c r="L22" s="37"/>
      <c r="M22" s="37"/>
      <c r="N22" s="33"/>
      <c r="O22" s="38"/>
      <c r="P22" s="38"/>
      <c r="Q22" s="38"/>
      <c r="R22" s="39"/>
      <c r="S22" s="24"/>
      <c r="T22" s="24"/>
      <c r="U22" s="24"/>
      <c r="V22" s="24"/>
      <c r="W22" s="24"/>
      <c r="X22" s="24"/>
      <c r="Y22" s="24"/>
      <c r="Z22" s="24"/>
    </row>
    <row r="23" ht="19.5" customHeight="1">
      <c r="A23" s="40" t="s">
        <v>45</v>
      </c>
      <c r="B23" s="33" t="s">
        <v>46</v>
      </c>
      <c r="C23" s="34"/>
      <c r="D23" s="34"/>
      <c r="E23" s="34"/>
      <c r="F23" s="34"/>
      <c r="G23" s="34"/>
      <c r="H23" s="34"/>
      <c r="I23" s="34"/>
      <c r="J23" s="35"/>
      <c r="K23" s="36"/>
      <c r="L23" s="37"/>
      <c r="M23" s="37"/>
      <c r="N23" s="33"/>
      <c r="O23" s="38"/>
      <c r="P23" s="38"/>
      <c r="Q23" s="38"/>
      <c r="R23" s="39"/>
      <c r="S23" s="24"/>
      <c r="T23" s="24"/>
      <c r="U23" s="24"/>
      <c r="V23" s="24"/>
      <c r="W23" s="24"/>
      <c r="X23" s="24"/>
      <c r="Y23" s="24"/>
      <c r="Z23" s="24"/>
    </row>
    <row r="24" ht="19.5" customHeight="1">
      <c r="A24" s="40" t="s">
        <v>47</v>
      </c>
      <c r="B24" s="33" t="s">
        <v>48</v>
      </c>
      <c r="C24" s="34"/>
      <c r="D24" s="34"/>
      <c r="E24" s="34"/>
      <c r="F24" s="34"/>
      <c r="G24" s="34"/>
      <c r="H24" s="34"/>
      <c r="I24" s="34"/>
      <c r="J24" s="35"/>
      <c r="K24" s="36"/>
      <c r="L24" s="37"/>
      <c r="M24" s="37"/>
      <c r="N24" s="33"/>
      <c r="O24" s="38"/>
      <c r="P24" s="38"/>
      <c r="Q24" s="38"/>
      <c r="R24" s="39"/>
      <c r="S24" s="24"/>
      <c r="T24" s="24"/>
      <c r="U24" s="24"/>
      <c r="V24" s="24"/>
      <c r="W24" s="24"/>
      <c r="X24" s="24"/>
      <c r="Y24" s="24"/>
      <c r="Z24" s="24"/>
    </row>
    <row r="25" ht="19.5" customHeight="1">
      <c r="A25" s="40" t="s">
        <v>49</v>
      </c>
      <c r="B25" s="33" t="s">
        <v>50</v>
      </c>
      <c r="C25" s="34"/>
      <c r="D25" s="34"/>
      <c r="E25" s="34"/>
      <c r="F25" s="34"/>
      <c r="G25" s="34"/>
      <c r="H25" s="34"/>
      <c r="I25" s="34"/>
      <c r="J25" s="35"/>
      <c r="K25" s="36"/>
      <c r="L25" s="37"/>
      <c r="M25" s="37"/>
      <c r="N25" s="33"/>
      <c r="O25" s="38"/>
      <c r="P25" s="38"/>
      <c r="Q25" s="38"/>
      <c r="R25" s="39"/>
      <c r="S25" s="24"/>
      <c r="T25" s="24"/>
      <c r="U25" s="24"/>
      <c r="V25" s="24"/>
      <c r="W25" s="24"/>
      <c r="X25" s="24"/>
      <c r="Y25" s="24"/>
      <c r="Z25" s="24"/>
    </row>
    <row r="26" ht="19.5" customHeight="1">
      <c r="A26" s="40" t="s">
        <v>51</v>
      </c>
      <c r="B26" s="33" t="s">
        <v>52</v>
      </c>
      <c r="C26" s="34"/>
      <c r="D26" s="34"/>
      <c r="E26" s="34"/>
      <c r="F26" s="34"/>
      <c r="G26" s="34"/>
      <c r="H26" s="34"/>
      <c r="I26" s="34"/>
      <c r="J26" s="35"/>
      <c r="K26" s="36"/>
      <c r="L26" s="37"/>
      <c r="M26" s="37"/>
      <c r="N26" s="33"/>
      <c r="O26" s="38"/>
      <c r="P26" s="38"/>
      <c r="Q26" s="38"/>
      <c r="R26" s="39"/>
      <c r="S26" s="24"/>
      <c r="T26" s="24"/>
      <c r="U26" s="24"/>
      <c r="V26" s="24"/>
      <c r="W26" s="24"/>
      <c r="X26" s="24"/>
      <c r="Y26" s="24"/>
      <c r="Z26" s="24"/>
    </row>
    <row r="27" ht="19.5" customHeight="1">
      <c r="A27" s="40" t="s">
        <v>53</v>
      </c>
      <c r="B27" s="33" t="s">
        <v>54</v>
      </c>
      <c r="C27" s="34"/>
      <c r="D27" s="34"/>
      <c r="E27" s="34"/>
      <c r="F27" s="34"/>
      <c r="G27" s="34"/>
      <c r="H27" s="34"/>
      <c r="I27" s="34"/>
      <c r="J27" s="35"/>
      <c r="K27" s="36"/>
      <c r="L27" s="37"/>
      <c r="M27" s="37"/>
      <c r="N27" s="33"/>
      <c r="O27" s="38"/>
      <c r="P27" s="38"/>
      <c r="Q27" s="38"/>
      <c r="R27" s="39"/>
      <c r="S27" s="24"/>
      <c r="T27" s="24"/>
      <c r="U27" s="24"/>
      <c r="V27" s="24"/>
      <c r="W27" s="24"/>
      <c r="X27" s="24"/>
      <c r="Y27" s="24"/>
      <c r="Z27" s="24"/>
    </row>
    <row r="28" ht="19.5" customHeight="1">
      <c r="A28" s="40" t="s">
        <v>55</v>
      </c>
      <c r="B28" s="33" t="s">
        <v>56</v>
      </c>
      <c r="C28" s="34"/>
      <c r="D28" s="34"/>
      <c r="E28" s="34"/>
      <c r="F28" s="34"/>
      <c r="G28" s="34"/>
      <c r="H28" s="34"/>
      <c r="I28" s="34"/>
      <c r="J28" s="35"/>
      <c r="K28" s="36"/>
      <c r="L28" s="37"/>
      <c r="M28" s="37"/>
      <c r="N28" s="33"/>
      <c r="O28" s="38"/>
      <c r="P28" s="38"/>
      <c r="Q28" s="38"/>
      <c r="R28" s="39"/>
      <c r="S28" s="24"/>
      <c r="T28" s="24"/>
      <c r="U28" s="24"/>
      <c r="V28" s="24"/>
      <c r="W28" s="24"/>
      <c r="X28" s="24"/>
      <c r="Y28" s="24"/>
      <c r="Z28" s="24"/>
    </row>
    <row r="29" ht="19.5" customHeight="1">
      <c r="A29" s="40" t="s">
        <v>57</v>
      </c>
      <c r="B29" s="33" t="s">
        <v>58</v>
      </c>
      <c r="C29" s="34"/>
      <c r="D29" s="34"/>
      <c r="E29" s="34"/>
      <c r="F29" s="34"/>
      <c r="G29" s="34"/>
      <c r="H29" s="34"/>
      <c r="I29" s="34"/>
      <c r="J29" s="35"/>
      <c r="K29" s="36"/>
      <c r="L29" s="37"/>
      <c r="M29" s="37"/>
      <c r="N29" s="33"/>
      <c r="O29" s="38"/>
      <c r="P29" s="38"/>
      <c r="Q29" s="38"/>
      <c r="R29" s="39"/>
      <c r="S29" s="24"/>
      <c r="T29" s="24"/>
      <c r="U29" s="24"/>
      <c r="V29" s="24"/>
      <c r="W29" s="24"/>
      <c r="X29" s="24"/>
      <c r="Y29" s="24"/>
      <c r="Z29" s="24"/>
    </row>
    <row r="30" ht="19.5" customHeight="1">
      <c r="A30" s="40" t="s">
        <v>59</v>
      </c>
      <c r="B30" s="33" t="s">
        <v>60</v>
      </c>
      <c r="C30" s="34"/>
      <c r="D30" s="34"/>
      <c r="E30" s="34"/>
      <c r="F30" s="34"/>
      <c r="G30" s="34"/>
      <c r="H30" s="34"/>
      <c r="I30" s="34"/>
      <c r="J30" s="35"/>
      <c r="K30" s="36"/>
      <c r="L30" s="37"/>
      <c r="M30" s="37"/>
      <c r="N30" s="33"/>
      <c r="O30" s="38"/>
      <c r="P30" s="38"/>
      <c r="Q30" s="38"/>
      <c r="R30" s="39"/>
      <c r="S30" s="24"/>
      <c r="T30" s="24"/>
      <c r="U30" s="24"/>
      <c r="V30" s="24"/>
      <c r="W30" s="24"/>
      <c r="X30" s="24"/>
      <c r="Y30" s="24"/>
      <c r="Z30" s="24"/>
    </row>
    <row r="31" ht="19.5" customHeight="1">
      <c r="A31" s="40" t="s">
        <v>61</v>
      </c>
      <c r="B31" s="33" t="s">
        <v>62</v>
      </c>
      <c r="C31" s="34"/>
      <c r="D31" s="34"/>
      <c r="E31" s="34"/>
      <c r="F31" s="34"/>
      <c r="G31" s="34"/>
      <c r="H31" s="34"/>
      <c r="I31" s="34"/>
      <c r="J31" s="35"/>
      <c r="K31" s="36"/>
      <c r="L31" s="37"/>
      <c r="M31" s="37"/>
      <c r="N31" s="33"/>
      <c r="O31" s="38"/>
      <c r="P31" s="38"/>
      <c r="Q31" s="38"/>
      <c r="R31" s="39"/>
      <c r="S31" s="24"/>
      <c r="T31" s="24"/>
      <c r="U31" s="24"/>
      <c r="V31" s="24"/>
      <c r="W31" s="24"/>
      <c r="X31" s="24"/>
      <c r="Y31" s="24"/>
      <c r="Z31" s="24"/>
    </row>
    <row r="32" ht="19.5" customHeight="1">
      <c r="A32" s="40" t="s">
        <v>63</v>
      </c>
      <c r="B32" s="33" t="s">
        <v>64</v>
      </c>
      <c r="C32" s="34"/>
      <c r="D32" s="34"/>
      <c r="E32" s="34"/>
      <c r="F32" s="34"/>
      <c r="G32" s="34"/>
      <c r="H32" s="34"/>
      <c r="I32" s="34"/>
      <c r="J32" s="35"/>
      <c r="K32" s="36"/>
      <c r="L32" s="37"/>
      <c r="M32" s="37"/>
      <c r="N32" s="33"/>
      <c r="O32" s="38"/>
      <c r="P32" s="38"/>
      <c r="Q32" s="38"/>
      <c r="R32" s="39"/>
      <c r="S32" s="24"/>
      <c r="T32" s="24"/>
      <c r="U32" s="24"/>
      <c r="V32" s="24"/>
      <c r="W32" s="24"/>
      <c r="X32" s="24"/>
      <c r="Y32" s="24"/>
      <c r="Z32" s="24"/>
    </row>
    <row r="33" ht="19.5" customHeight="1">
      <c r="A33" s="40" t="s">
        <v>65</v>
      </c>
      <c r="B33" s="33" t="s">
        <v>66</v>
      </c>
      <c r="C33" s="34"/>
      <c r="D33" s="34"/>
      <c r="E33" s="34"/>
      <c r="F33" s="34"/>
      <c r="G33" s="34"/>
      <c r="H33" s="34"/>
      <c r="I33" s="34"/>
      <c r="J33" s="35"/>
      <c r="K33" s="36"/>
      <c r="L33" s="37"/>
      <c r="M33" s="37"/>
      <c r="N33" s="33"/>
      <c r="O33" s="38"/>
      <c r="P33" s="38"/>
      <c r="Q33" s="38"/>
      <c r="R33" s="39"/>
      <c r="S33" s="24"/>
      <c r="T33" s="24"/>
      <c r="U33" s="24"/>
      <c r="V33" s="24"/>
      <c r="W33" s="24"/>
      <c r="X33" s="24"/>
      <c r="Y33" s="24"/>
      <c r="Z33" s="24"/>
    </row>
    <row r="34" ht="19.5" customHeight="1">
      <c r="A34" s="40" t="s">
        <v>67</v>
      </c>
      <c r="B34" s="33" t="s">
        <v>68</v>
      </c>
      <c r="C34" s="34"/>
      <c r="D34" s="34"/>
      <c r="E34" s="34"/>
      <c r="F34" s="34"/>
      <c r="G34" s="34"/>
      <c r="H34" s="34"/>
      <c r="I34" s="34"/>
      <c r="J34" s="35"/>
      <c r="K34" s="36"/>
      <c r="L34" s="37"/>
      <c r="M34" s="37"/>
      <c r="N34" s="33"/>
      <c r="O34" s="38"/>
      <c r="P34" s="38"/>
      <c r="Q34" s="38"/>
      <c r="R34" s="39"/>
      <c r="S34" s="24"/>
      <c r="T34" s="24"/>
      <c r="U34" s="24"/>
      <c r="V34" s="24"/>
      <c r="W34" s="24"/>
      <c r="X34" s="24"/>
      <c r="Y34" s="24"/>
      <c r="Z34" s="24"/>
    </row>
    <row r="35" ht="19.5" customHeight="1">
      <c r="A35" s="40" t="s">
        <v>69</v>
      </c>
      <c r="B35" s="33" t="s">
        <v>70</v>
      </c>
      <c r="C35" s="34"/>
      <c r="D35" s="34"/>
      <c r="E35" s="34"/>
      <c r="F35" s="34"/>
      <c r="G35" s="34"/>
      <c r="H35" s="34"/>
      <c r="I35" s="34"/>
      <c r="J35" s="35"/>
      <c r="K35" s="36"/>
      <c r="L35" s="37"/>
      <c r="M35" s="37"/>
      <c r="N35" s="33"/>
      <c r="O35" s="38"/>
      <c r="P35" s="38"/>
      <c r="Q35" s="38"/>
      <c r="R35" s="39"/>
      <c r="S35" s="24"/>
      <c r="T35" s="24"/>
      <c r="U35" s="24"/>
      <c r="V35" s="24"/>
      <c r="W35" s="24"/>
      <c r="X35" s="24"/>
      <c r="Y35" s="24"/>
      <c r="Z35" s="24"/>
    </row>
    <row r="36" ht="19.5" customHeight="1">
      <c r="A36" s="40" t="s">
        <v>71</v>
      </c>
      <c r="B36" s="33" t="s">
        <v>72</v>
      </c>
      <c r="C36" s="34"/>
      <c r="D36" s="34"/>
      <c r="E36" s="34"/>
      <c r="F36" s="34"/>
      <c r="G36" s="34"/>
      <c r="H36" s="34"/>
      <c r="I36" s="34"/>
      <c r="J36" s="35"/>
      <c r="K36" s="36"/>
      <c r="L36" s="37"/>
      <c r="M36" s="37"/>
      <c r="N36" s="33"/>
      <c r="O36" s="38"/>
      <c r="P36" s="38"/>
      <c r="Q36" s="38"/>
      <c r="R36" s="39"/>
      <c r="S36" s="24"/>
      <c r="T36" s="24"/>
      <c r="U36" s="24"/>
      <c r="V36" s="24"/>
      <c r="W36" s="24"/>
      <c r="X36" s="24"/>
      <c r="Y36" s="24"/>
      <c r="Z36" s="24"/>
    </row>
    <row r="37" ht="19.5" customHeight="1">
      <c r="A37" s="40" t="s">
        <v>73</v>
      </c>
      <c r="B37" s="33" t="s">
        <v>74</v>
      </c>
      <c r="C37" s="34"/>
      <c r="D37" s="34"/>
      <c r="E37" s="34"/>
      <c r="F37" s="34"/>
      <c r="G37" s="34"/>
      <c r="H37" s="34"/>
      <c r="I37" s="34"/>
      <c r="J37" s="35"/>
      <c r="K37" s="36"/>
      <c r="L37" s="37"/>
      <c r="M37" s="37"/>
      <c r="N37" s="33"/>
      <c r="O37" s="38"/>
      <c r="P37" s="38"/>
      <c r="Q37" s="38"/>
      <c r="R37" s="39"/>
      <c r="S37" s="24"/>
      <c r="T37" s="24"/>
      <c r="U37" s="24"/>
      <c r="V37" s="24"/>
      <c r="W37" s="24"/>
      <c r="X37" s="24"/>
      <c r="Y37" s="24"/>
      <c r="Z37" s="24"/>
    </row>
    <row r="38" ht="19.5" customHeight="1">
      <c r="A38" s="40" t="s">
        <v>75</v>
      </c>
      <c r="B38" s="33" t="s">
        <v>76</v>
      </c>
      <c r="C38" s="34"/>
      <c r="D38" s="34"/>
      <c r="E38" s="34"/>
      <c r="F38" s="34"/>
      <c r="G38" s="34"/>
      <c r="H38" s="34"/>
      <c r="I38" s="34"/>
      <c r="J38" s="35"/>
      <c r="K38" s="36"/>
      <c r="L38" s="37"/>
      <c r="M38" s="37"/>
      <c r="N38" s="33"/>
      <c r="O38" s="38"/>
      <c r="P38" s="38"/>
      <c r="Q38" s="38"/>
      <c r="R38" s="39"/>
      <c r="S38" s="24"/>
      <c r="T38" s="24"/>
      <c r="U38" s="24"/>
      <c r="V38" s="24"/>
      <c r="W38" s="24"/>
      <c r="X38" s="24"/>
      <c r="Y38" s="24"/>
      <c r="Z38" s="24"/>
    </row>
    <row r="39" ht="19.5" customHeight="1">
      <c r="A39" s="42"/>
      <c r="B39" s="33"/>
      <c r="C39" s="34"/>
      <c r="D39" s="34"/>
      <c r="E39" s="34"/>
      <c r="F39" s="34"/>
      <c r="G39" s="34"/>
      <c r="H39" s="34"/>
      <c r="I39" s="34"/>
      <c r="J39" s="35"/>
      <c r="K39" s="36"/>
      <c r="L39" s="37"/>
      <c r="M39" s="37"/>
      <c r="N39" s="33"/>
      <c r="O39" s="38"/>
      <c r="P39" s="38"/>
      <c r="Q39" s="38"/>
      <c r="R39" s="39"/>
      <c r="S39" s="24"/>
      <c r="T39" s="24"/>
      <c r="U39" s="24"/>
      <c r="V39" s="24"/>
      <c r="W39" s="24"/>
      <c r="X39" s="24"/>
      <c r="Y39" s="24"/>
      <c r="Z39" s="24"/>
    </row>
    <row r="40" ht="15.75" customHeight="1">
      <c r="A40" s="8">
        <v>1.0</v>
      </c>
      <c r="B40" s="43" t="s">
        <v>77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>
        <v>2.0</v>
      </c>
      <c r="B41" s="24" t="s">
        <v>78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8">
        <v>3.0</v>
      </c>
      <c r="B42" s="24" t="s">
        <v>79</v>
      </c>
      <c r="C42" s="8"/>
      <c r="D42" s="8"/>
      <c r="E42" s="8"/>
      <c r="F42" s="8"/>
      <c r="G42" s="8"/>
      <c r="H42" s="8"/>
      <c r="I42" s="8"/>
      <c r="J42" s="8"/>
      <c r="K42" s="8" t="s">
        <v>80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8">
        <v>4.0</v>
      </c>
      <c r="B43" s="24" t="s">
        <v>81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8">
        <v>5.0</v>
      </c>
      <c r="B44" s="24" t="s">
        <v>82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2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44" t="s">
        <v>83</v>
      </c>
      <c r="B46" s="2"/>
      <c r="C46" s="2"/>
      <c r="D46" s="2"/>
      <c r="E46" s="3"/>
      <c r="F46" s="44" t="s">
        <v>84</v>
      </c>
      <c r="G46" s="2"/>
      <c r="H46" s="2"/>
      <c r="I46" s="2"/>
      <c r="J46" s="3"/>
      <c r="K46" s="44" t="s">
        <v>85</v>
      </c>
      <c r="L46" s="2"/>
      <c r="M46" s="2"/>
      <c r="N46" s="2"/>
      <c r="O46" s="2"/>
      <c r="P46" s="2"/>
      <c r="Q46" s="2"/>
      <c r="R46" s="3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45" t="s">
        <v>86</v>
      </c>
      <c r="E47" s="10"/>
      <c r="F47" s="45" t="s">
        <v>87</v>
      </c>
      <c r="J47" s="10"/>
      <c r="K47" s="45" t="s">
        <v>88</v>
      </c>
      <c r="R47" s="10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46" t="s">
        <v>89</v>
      </c>
      <c r="B48" s="13"/>
      <c r="C48" s="13"/>
      <c r="D48" s="13"/>
      <c r="E48" s="14"/>
      <c r="F48" s="46" t="s">
        <v>90</v>
      </c>
      <c r="G48" s="13"/>
      <c r="H48" s="13"/>
      <c r="I48" s="13"/>
      <c r="J48" s="14"/>
      <c r="K48" s="46" t="s">
        <v>91</v>
      </c>
      <c r="L48" s="13"/>
      <c r="M48" s="13"/>
      <c r="N48" s="13"/>
      <c r="O48" s="13"/>
      <c r="P48" s="13"/>
      <c r="Q48" s="13"/>
      <c r="R48" s="14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52">
    <mergeCell ref="A47:E47"/>
    <mergeCell ref="A48:E48"/>
    <mergeCell ref="F48:J48"/>
    <mergeCell ref="K48:R48"/>
    <mergeCell ref="N38:R38"/>
    <mergeCell ref="N39:R39"/>
    <mergeCell ref="A46:E46"/>
    <mergeCell ref="F46:J46"/>
    <mergeCell ref="K46:R46"/>
    <mergeCell ref="F47:J47"/>
    <mergeCell ref="K47:R47"/>
    <mergeCell ref="D1:M3"/>
    <mergeCell ref="D4:M5"/>
    <mergeCell ref="E8:L8"/>
    <mergeCell ref="E9:L9"/>
    <mergeCell ref="N4:P4"/>
    <mergeCell ref="Q4:R4"/>
    <mergeCell ref="A1:C5"/>
    <mergeCell ref="N1:P1"/>
    <mergeCell ref="Q1:R1"/>
    <mergeCell ref="N2:P2"/>
    <mergeCell ref="Q2:R2"/>
    <mergeCell ref="N3:P3"/>
    <mergeCell ref="Q3:R3"/>
    <mergeCell ref="N5:P5"/>
    <mergeCell ref="Q5:R5"/>
    <mergeCell ref="P8:R8"/>
    <mergeCell ref="N13:R13"/>
    <mergeCell ref="N14:R14"/>
    <mergeCell ref="N15:R15"/>
    <mergeCell ref="N16:R16"/>
    <mergeCell ref="N17:R17"/>
    <mergeCell ref="N18:R18"/>
    <mergeCell ref="N19:R19"/>
    <mergeCell ref="N20:R20"/>
    <mergeCell ref="N21:R21"/>
    <mergeCell ref="N22:R22"/>
    <mergeCell ref="N23:R23"/>
    <mergeCell ref="N24:R24"/>
    <mergeCell ref="N25:R25"/>
    <mergeCell ref="N26:R26"/>
    <mergeCell ref="N27:R27"/>
    <mergeCell ref="N28:R28"/>
    <mergeCell ref="N29:R29"/>
    <mergeCell ref="N30:R30"/>
    <mergeCell ref="N31:R31"/>
    <mergeCell ref="N32:R32"/>
    <mergeCell ref="N33:R33"/>
    <mergeCell ref="N34:R34"/>
    <mergeCell ref="N35:R35"/>
    <mergeCell ref="N36:R36"/>
    <mergeCell ref="N37:R37"/>
  </mergeCells>
  <printOptions/>
  <pageMargins bottom="0.75" footer="0.0" header="0.0" left="0.25" right="0.25" top="0.37"/>
  <pageSetup paperSize="9" scale="9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2" width="3.71"/>
    <col customWidth="1" min="23" max="26" width="5.71"/>
  </cols>
  <sheetData>
    <row r="1" ht="12.75" customHeight="1"/>
    <row r="2" ht="12.75" customHeight="1"/>
    <row r="3" ht="12.75" customHeight="1">
      <c r="A3" s="47" t="s">
        <v>92</v>
      </c>
    </row>
    <row r="4" ht="12.75" customHeight="1"/>
    <row r="5" ht="12.75" customHeight="1">
      <c r="B5" s="48" t="s">
        <v>93</v>
      </c>
    </row>
    <row r="6" ht="12.75" customHeight="1">
      <c r="A6" s="48" t="s">
        <v>94</v>
      </c>
      <c r="B6" s="49" t="s">
        <v>95</v>
      </c>
      <c r="C6" s="49" t="s">
        <v>96</v>
      </c>
      <c r="D6" s="49" t="s">
        <v>97</v>
      </c>
      <c r="E6" s="49" t="s">
        <v>98</v>
      </c>
      <c r="F6" s="49" t="s">
        <v>99</v>
      </c>
      <c r="G6" s="49" t="s">
        <v>100</v>
      </c>
      <c r="H6" s="49" t="s">
        <v>101</v>
      </c>
      <c r="I6" s="49" t="s">
        <v>102</v>
      </c>
      <c r="J6" s="49" t="s">
        <v>103</v>
      </c>
      <c r="K6" s="49" t="s">
        <v>104</v>
      </c>
      <c r="L6" s="49" t="s">
        <v>105</v>
      </c>
      <c r="M6" s="49" t="s">
        <v>106</v>
      </c>
      <c r="N6" s="49" t="s">
        <v>107</v>
      </c>
      <c r="O6" s="49" t="s">
        <v>108</v>
      </c>
      <c r="P6" s="49" t="s">
        <v>109</v>
      </c>
      <c r="Q6" s="49" t="s">
        <v>110</v>
      </c>
      <c r="R6" s="49" t="s">
        <v>111</v>
      </c>
      <c r="S6" s="49" t="s">
        <v>112</v>
      </c>
      <c r="T6" s="49" t="s">
        <v>113</v>
      </c>
      <c r="U6" s="49" t="s">
        <v>114</v>
      </c>
      <c r="V6" s="49"/>
    </row>
    <row r="7" ht="12.75" customHeight="1">
      <c r="A7" s="50" t="s">
        <v>115</v>
      </c>
      <c r="B7" s="48">
        <v>1.0</v>
      </c>
      <c r="C7" s="48">
        <v>1.0</v>
      </c>
      <c r="W7" s="51">
        <f t="shared" ref="W7:W31" si="1">SUM(B7:U7)</f>
        <v>2</v>
      </c>
      <c r="X7" s="51">
        <f t="shared" ref="X7:X31" si="2">COUNTA(B7:U7)</f>
        <v>2</v>
      </c>
      <c r="Y7" s="51">
        <f t="shared" ref="Y7:Y31" si="3">X7*2</f>
        <v>4</v>
      </c>
      <c r="Z7" s="52">
        <f t="shared" ref="Z7:Z31" si="4">W7/Y7</f>
        <v>0.5</v>
      </c>
    </row>
    <row r="8" ht="12.75" customHeight="1">
      <c r="A8" s="50" t="s">
        <v>116</v>
      </c>
      <c r="B8" s="48">
        <v>2.0</v>
      </c>
      <c r="C8" s="48">
        <v>1.0</v>
      </c>
      <c r="W8" s="51">
        <f t="shared" si="1"/>
        <v>3</v>
      </c>
      <c r="X8" s="51">
        <f t="shared" si="2"/>
        <v>2</v>
      </c>
      <c r="Y8" s="51">
        <f t="shared" si="3"/>
        <v>4</v>
      </c>
      <c r="Z8" s="52">
        <f t="shared" si="4"/>
        <v>0.75</v>
      </c>
    </row>
    <row r="9" ht="12.75" customHeight="1">
      <c r="A9" s="50" t="s">
        <v>117</v>
      </c>
      <c r="B9" s="48">
        <v>2.0</v>
      </c>
      <c r="C9" s="48">
        <v>2.0</v>
      </c>
      <c r="W9" s="51">
        <f t="shared" si="1"/>
        <v>4</v>
      </c>
      <c r="X9" s="51">
        <f t="shared" si="2"/>
        <v>2</v>
      </c>
      <c r="Y9" s="51">
        <f t="shared" si="3"/>
        <v>4</v>
      </c>
      <c r="Z9" s="52">
        <f t="shared" si="4"/>
        <v>1</v>
      </c>
    </row>
    <row r="10" ht="12.75" customHeight="1">
      <c r="A10" s="50" t="s">
        <v>118</v>
      </c>
      <c r="B10" s="48">
        <v>2.0</v>
      </c>
      <c r="C10" s="48">
        <v>2.0</v>
      </c>
      <c r="W10" s="51">
        <f t="shared" si="1"/>
        <v>4</v>
      </c>
      <c r="X10" s="51">
        <f t="shared" si="2"/>
        <v>2</v>
      </c>
      <c r="Y10" s="51">
        <f t="shared" si="3"/>
        <v>4</v>
      </c>
      <c r="Z10" s="52">
        <f t="shared" si="4"/>
        <v>1</v>
      </c>
    </row>
    <row r="11" ht="12.75" customHeight="1">
      <c r="A11" s="50" t="s">
        <v>119</v>
      </c>
      <c r="B11" s="48">
        <v>1.0</v>
      </c>
      <c r="C11" s="48">
        <v>2.0</v>
      </c>
      <c r="W11" s="51">
        <f t="shared" si="1"/>
        <v>3</v>
      </c>
      <c r="X11" s="51">
        <f t="shared" si="2"/>
        <v>2</v>
      </c>
      <c r="Y11" s="51">
        <f t="shared" si="3"/>
        <v>4</v>
      </c>
      <c r="Z11" s="52">
        <f t="shared" si="4"/>
        <v>0.75</v>
      </c>
    </row>
    <row r="12" ht="12.75" customHeight="1">
      <c r="A12" s="50" t="s">
        <v>120</v>
      </c>
      <c r="B12" s="48">
        <v>2.0</v>
      </c>
      <c r="C12" s="48">
        <v>2.0</v>
      </c>
      <c r="W12" s="51">
        <f t="shared" si="1"/>
        <v>4</v>
      </c>
      <c r="X12" s="51">
        <f t="shared" si="2"/>
        <v>2</v>
      </c>
      <c r="Y12" s="51">
        <f t="shared" si="3"/>
        <v>4</v>
      </c>
      <c r="Z12" s="52">
        <f t="shared" si="4"/>
        <v>1</v>
      </c>
    </row>
    <row r="13" ht="12.75" customHeight="1">
      <c r="A13" s="50" t="s">
        <v>121</v>
      </c>
      <c r="B13" s="48">
        <v>2.0</v>
      </c>
      <c r="C13" s="48">
        <v>2.0</v>
      </c>
      <c r="W13" s="51">
        <f t="shared" si="1"/>
        <v>4</v>
      </c>
      <c r="X13" s="51">
        <f t="shared" si="2"/>
        <v>2</v>
      </c>
      <c r="Y13" s="51">
        <f t="shared" si="3"/>
        <v>4</v>
      </c>
      <c r="Z13" s="52">
        <f t="shared" si="4"/>
        <v>1</v>
      </c>
    </row>
    <row r="14" ht="12.75" customHeight="1">
      <c r="A14" s="50" t="s">
        <v>122</v>
      </c>
      <c r="B14" s="48">
        <v>2.0</v>
      </c>
      <c r="C14" s="48">
        <v>1.0</v>
      </c>
      <c r="W14" s="51">
        <f t="shared" si="1"/>
        <v>3</v>
      </c>
      <c r="X14" s="51">
        <f t="shared" si="2"/>
        <v>2</v>
      </c>
      <c r="Y14" s="51">
        <f t="shared" si="3"/>
        <v>4</v>
      </c>
      <c r="Z14" s="52">
        <f t="shared" si="4"/>
        <v>0.75</v>
      </c>
    </row>
    <row r="15" ht="12.75" customHeight="1">
      <c r="A15" s="50" t="s">
        <v>123</v>
      </c>
      <c r="B15" s="48">
        <v>2.0</v>
      </c>
      <c r="C15" s="48">
        <v>2.0</v>
      </c>
      <c r="W15" s="51">
        <f t="shared" si="1"/>
        <v>4</v>
      </c>
      <c r="X15" s="51">
        <f t="shared" si="2"/>
        <v>2</v>
      </c>
      <c r="Y15" s="51">
        <f t="shared" si="3"/>
        <v>4</v>
      </c>
      <c r="Z15" s="52">
        <f t="shared" si="4"/>
        <v>1</v>
      </c>
    </row>
    <row r="16" ht="12.75" customHeight="1">
      <c r="A16" s="50" t="s">
        <v>124</v>
      </c>
      <c r="B16" s="48">
        <v>1.0</v>
      </c>
      <c r="C16" s="48">
        <v>2.0</v>
      </c>
      <c r="W16" s="51">
        <f t="shared" si="1"/>
        <v>3</v>
      </c>
      <c r="X16" s="51">
        <f t="shared" si="2"/>
        <v>2</v>
      </c>
      <c r="Y16" s="51">
        <f t="shared" si="3"/>
        <v>4</v>
      </c>
      <c r="Z16" s="52">
        <f t="shared" si="4"/>
        <v>0.75</v>
      </c>
    </row>
    <row r="17" ht="12.75" customHeight="1">
      <c r="A17" s="50" t="s">
        <v>125</v>
      </c>
      <c r="B17" s="48">
        <v>2.0</v>
      </c>
      <c r="C17" s="48">
        <v>2.0</v>
      </c>
      <c r="W17" s="51">
        <f t="shared" si="1"/>
        <v>4</v>
      </c>
      <c r="X17" s="51">
        <f t="shared" si="2"/>
        <v>2</v>
      </c>
      <c r="Y17" s="51">
        <f t="shared" si="3"/>
        <v>4</v>
      </c>
      <c r="Z17" s="52">
        <f t="shared" si="4"/>
        <v>1</v>
      </c>
    </row>
    <row r="18" ht="12.75" customHeight="1">
      <c r="A18" s="50" t="s">
        <v>126</v>
      </c>
      <c r="B18" s="48">
        <v>2.0</v>
      </c>
      <c r="C18" s="48">
        <v>2.0</v>
      </c>
      <c r="W18" s="51">
        <f t="shared" si="1"/>
        <v>4</v>
      </c>
      <c r="X18" s="51">
        <f t="shared" si="2"/>
        <v>2</v>
      </c>
      <c r="Y18" s="51">
        <f t="shared" si="3"/>
        <v>4</v>
      </c>
      <c r="Z18" s="52">
        <f t="shared" si="4"/>
        <v>1</v>
      </c>
    </row>
    <row r="19" ht="12.75" customHeight="1">
      <c r="A19" s="50" t="s">
        <v>127</v>
      </c>
      <c r="B19" s="48">
        <v>2.0</v>
      </c>
      <c r="C19" s="48">
        <v>1.0</v>
      </c>
      <c r="W19" s="51">
        <f t="shared" si="1"/>
        <v>3</v>
      </c>
      <c r="X19" s="51">
        <f t="shared" si="2"/>
        <v>2</v>
      </c>
      <c r="Y19" s="51">
        <f t="shared" si="3"/>
        <v>4</v>
      </c>
      <c r="Z19" s="52">
        <f t="shared" si="4"/>
        <v>0.75</v>
      </c>
    </row>
    <row r="20" ht="12.75" customHeight="1">
      <c r="A20" s="50" t="s">
        <v>128</v>
      </c>
      <c r="B20" s="48">
        <v>2.0</v>
      </c>
      <c r="C20" s="48">
        <v>2.0</v>
      </c>
      <c r="W20" s="51">
        <f t="shared" si="1"/>
        <v>4</v>
      </c>
      <c r="X20" s="51">
        <f t="shared" si="2"/>
        <v>2</v>
      </c>
      <c r="Y20" s="51">
        <f t="shared" si="3"/>
        <v>4</v>
      </c>
      <c r="Z20" s="52">
        <f t="shared" si="4"/>
        <v>1</v>
      </c>
    </row>
    <row r="21" ht="12.75" customHeight="1">
      <c r="A21" s="50" t="s">
        <v>129</v>
      </c>
      <c r="B21" s="48">
        <v>1.0</v>
      </c>
      <c r="C21" s="48">
        <v>1.0</v>
      </c>
      <c r="W21" s="51">
        <f t="shared" si="1"/>
        <v>2</v>
      </c>
      <c r="X21" s="51">
        <f t="shared" si="2"/>
        <v>2</v>
      </c>
      <c r="Y21" s="51">
        <f t="shared" si="3"/>
        <v>4</v>
      </c>
      <c r="Z21" s="52">
        <f t="shared" si="4"/>
        <v>0.5</v>
      </c>
    </row>
    <row r="22" ht="12.75" customHeight="1">
      <c r="A22" s="50" t="s">
        <v>130</v>
      </c>
      <c r="B22" s="48">
        <v>2.0</v>
      </c>
      <c r="C22" s="48">
        <v>2.0</v>
      </c>
      <c r="W22" s="51">
        <f t="shared" si="1"/>
        <v>4</v>
      </c>
      <c r="X22" s="51">
        <f t="shared" si="2"/>
        <v>2</v>
      </c>
      <c r="Y22" s="51">
        <f t="shared" si="3"/>
        <v>4</v>
      </c>
      <c r="Z22" s="52">
        <f t="shared" si="4"/>
        <v>1</v>
      </c>
    </row>
    <row r="23" ht="12.75" customHeight="1">
      <c r="A23" s="50" t="s">
        <v>131</v>
      </c>
      <c r="B23" s="48">
        <v>1.0</v>
      </c>
      <c r="C23" s="48">
        <v>2.0</v>
      </c>
      <c r="W23" s="51">
        <f t="shared" si="1"/>
        <v>3</v>
      </c>
      <c r="X23" s="51">
        <f t="shared" si="2"/>
        <v>2</v>
      </c>
      <c r="Y23" s="51">
        <f t="shared" si="3"/>
        <v>4</v>
      </c>
      <c r="Z23" s="52">
        <f t="shared" si="4"/>
        <v>0.75</v>
      </c>
    </row>
    <row r="24" ht="12.75" customHeight="1">
      <c r="A24" s="50" t="s">
        <v>132</v>
      </c>
      <c r="B24" s="48">
        <v>2.0</v>
      </c>
      <c r="C24" s="48">
        <v>2.0</v>
      </c>
      <c r="W24" s="51">
        <f t="shared" si="1"/>
        <v>4</v>
      </c>
      <c r="X24" s="51">
        <f t="shared" si="2"/>
        <v>2</v>
      </c>
      <c r="Y24" s="51">
        <f t="shared" si="3"/>
        <v>4</v>
      </c>
      <c r="Z24" s="52">
        <f t="shared" si="4"/>
        <v>1</v>
      </c>
    </row>
    <row r="25" ht="12.75" customHeight="1">
      <c r="A25" s="50" t="s">
        <v>133</v>
      </c>
      <c r="B25" s="48">
        <v>2.0</v>
      </c>
      <c r="C25" s="48">
        <v>2.0</v>
      </c>
      <c r="W25" s="51">
        <f t="shared" si="1"/>
        <v>4</v>
      </c>
      <c r="X25" s="51">
        <f t="shared" si="2"/>
        <v>2</v>
      </c>
      <c r="Y25" s="51">
        <f t="shared" si="3"/>
        <v>4</v>
      </c>
      <c r="Z25" s="52">
        <f t="shared" si="4"/>
        <v>1</v>
      </c>
    </row>
    <row r="26" ht="12.75" customHeight="1">
      <c r="A26" s="50" t="s">
        <v>134</v>
      </c>
      <c r="B26" s="48">
        <v>2.0</v>
      </c>
      <c r="C26" s="48">
        <v>2.0</v>
      </c>
      <c r="W26" s="51">
        <f t="shared" si="1"/>
        <v>4</v>
      </c>
      <c r="X26" s="51">
        <f t="shared" si="2"/>
        <v>2</v>
      </c>
      <c r="Y26" s="51">
        <f t="shared" si="3"/>
        <v>4</v>
      </c>
      <c r="Z26" s="52">
        <f t="shared" si="4"/>
        <v>1</v>
      </c>
    </row>
    <row r="27" ht="12.75" customHeight="1">
      <c r="A27" s="50" t="s">
        <v>135</v>
      </c>
      <c r="B27" s="48">
        <v>2.0</v>
      </c>
      <c r="C27" s="48">
        <v>2.0</v>
      </c>
      <c r="W27" s="51">
        <f t="shared" si="1"/>
        <v>4</v>
      </c>
      <c r="X27" s="51">
        <f t="shared" si="2"/>
        <v>2</v>
      </c>
      <c r="Y27" s="51">
        <f t="shared" si="3"/>
        <v>4</v>
      </c>
      <c r="Z27" s="52">
        <f t="shared" si="4"/>
        <v>1</v>
      </c>
    </row>
    <row r="28" ht="12.75" customHeight="1">
      <c r="A28" s="50" t="s">
        <v>136</v>
      </c>
      <c r="B28" s="48">
        <v>2.0</v>
      </c>
      <c r="C28" s="48">
        <v>2.0</v>
      </c>
      <c r="W28" s="51">
        <f t="shared" si="1"/>
        <v>4</v>
      </c>
      <c r="X28" s="51">
        <f t="shared" si="2"/>
        <v>2</v>
      </c>
      <c r="Y28" s="51">
        <f t="shared" si="3"/>
        <v>4</v>
      </c>
      <c r="Z28" s="52">
        <f t="shared" si="4"/>
        <v>1</v>
      </c>
    </row>
    <row r="29" ht="12.75" customHeight="1">
      <c r="A29" s="50" t="s">
        <v>137</v>
      </c>
      <c r="B29" s="48">
        <v>2.0</v>
      </c>
      <c r="C29" s="48">
        <v>2.0</v>
      </c>
      <c r="W29" s="51">
        <f t="shared" si="1"/>
        <v>4</v>
      </c>
      <c r="X29" s="51">
        <f t="shared" si="2"/>
        <v>2</v>
      </c>
      <c r="Y29" s="51">
        <f t="shared" si="3"/>
        <v>4</v>
      </c>
      <c r="Z29" s="52">
        <f t="shared" si="4"/>
        <v>1</v>
      </c>
    </row>
    <row r="30" ht="12.75" customHeight="1">
      <c r="A30" s="50" t="s">
        <v>138</v>
      </c>
      <c r="B30" s="48">
        <v>2.0</v>
      </c>
      <c r="C30" s="48">
        <v>2.0</v>
      </c>
      <c r="W30" s="51">
        <f t="shared" si="1"/>
        <v>4</v>
      </c>
      <c r="X30" s="51">
        <f t="shared" si="2"/>
        <v>2</v>
      </c>
      <c r="Y30" s="51">
        <f t="shared" si="3"/>
        <v>4</v>
      </c>
      <c r="Z30" s="52">
        <f t="shared" si="4"/>
        <v>1</v>
      </c>
    </row>
    <row r="31" ht="12.75" customHeight="1">
      <c r="A31" s="50" t="s">
        <v>139</v>
      </c>
      <c r="B31" s="48">
        <v>2.0</v>
      </c>
      <c r="C31" s="48">
        <v>2.0</v>
      </c>
      <c r="W31" s="51">
        <f t="shared" si="1"/>
        <v>4</v>
      </c>
      <c r="X31" s="51">
        <f t="shared" si="2"/>
        <v>2</v>
      </c>
      <c r="Y31" s="51">
        <f t="shared" si="3"/>
        <v>4</v>
      </c>
      <c r="Z31" s="52">
        <f t="shared" si="4"/>
        <v>1</v>
      </c>
    </row>
    <row r="32" ht="12.75" customHeight="1">
      <c r="B32" s="53">
        <f t="shared" ref="B32:U32" si="5">SUM(B7:B31)</f>
        <v>45</v>
      </c>
      <c r="C32" s="53">
        <f t="shared" si="5"/>
        <v>45</v>
      </c>
      <c r="D32" s="53">
        <f t="shared" si="5"/>
        <v>0</v>
      </c>
      <c r="E32" s="53">
        <f t="shared" si="5"/>
        <v>0</v>
      </c>
      <c r="F32" s="53">
        <f t="shared" si="5"/>
        <v>0</v>
      </c>
      <c r="G32" s="53">
        <f t="shared" si="5"/>
        <v>0</v>
      </c>
      <c r="H32" s="53">
        <f t="shared" si="5"/>
        <v>0</v>
      </c>
      <c r="I32" s="53">
        <f t="shared" si="5"/>
        <v>0</v>
      </c>
      <c r="J32" s="53">
        <f t="shared" si="5"/>
        <v>0</v>
      </c>
      <c r="K32" s="53">
        <f t="shared" si="5"/>
        <v>0</v>
      </c>
      <c r="L32" s="53">
        <f t="shared" si="5"/>
        <v>0</v>
      </c>
      <c r="M32" s="53">
        <f t="shared" si="5"/>
        <v>0</v>
      </c>
      <c r="N32" s="53">
        <f t="shared" si="5"/>
        <v>0</v>
      </c>
      <c r="O32" s="53">
        <f t="shared" si="5"/>
        <v>0</v>
      </c>
      <c r="P32" s="53">
        <f t="shared" si="5"/>
        <v>0</v>
      </c>
      <c r="Q32" s="53">
        <f t="shared" si="5"/>
        <v>0</v>
      </c>
      <c r="R32" s="53">
        <f t="shared" si="5"/>
        <v>0</v>
      </c>
      <c r="S32" s="53">
        <f t="shared" si="5"/>
        <v>0</v>
      </c>
      <c r="T32" s="53">
        <f t="shared" si="5"/>
        <v>0</v>
      </c>
      <c r="U32" s="53">
        <f t="shared" si="5"/>
        <v>0</v>
      </c>
      <c r="V32" s="53"/>
      <c r="W32" s="53">
        <f>SUM(W7:W31)</f>
        <v>90</v>
      </c>
      <c r="X32" s="53"/>
    </row>
    <row r="33" ht="12.75" hidden="1" customHeight="1">
      <c r="B33" s="53">
        <v>50.0</v>
      </c>
      <c r="C33" s="53">
        <v>50.0</v>
      </c>
      <c r="D33" s="53">
        <v>50.0</v>
      </c>
      <c r="E33" s="53">
        <v>50.0</v>
      </c>
      <c r="F33" s="53">
        <v>50.0</v>
      </c>
      <c r="G33" s="53">
        <v>50.0</v>
      </c>
      <c r="H33" s="53">
        <v>50.0</v>
      </c>
      <c r="I33" s="53">
        <v>50.0</v>
      </c>
      <c r="J33" s="53">
        <v>50.0</v>
      </c>
      <c r="K33" s="53">
        <v>50.0</v>
      </c>
      <c r="L33" s="53">
        <v>50.0</v>
      </c>
      <c r="M33" s="53">
        <v>50.0</v>
      </c>
      <c r="N33" s="53">
        <v>50.0</v>
      </c>
      <c r="O33" s="53">
        <v>50.0</v>
      </c>
      <c r="P33" s="53">
        <v>50.0</v>
      </c>
      <c r="Q33" s="53">
        <v>50.0</v>
      </c>
      <c r="R33" s="53">
        <v>50.0</v>
      </c>
      <c r="S33" s="53">
        <v>50.0</v>
      </c>
      <c r="T33" s="53">
        <v>50.0</v>
      </c>
      <c r="U33" s="53">
        <v>50.0</v>
      </c>
      <c r="V33" s="53"/>
      <c r="W33" s="53">
        <f>50*X7</f>
        <v>100</v>
      </c>
    </row>
    <row r="34" ht="12.75" customHeight="1">
      <c r="B34" s="54">
        <f t="shared" ref="B34:U34" si="6">B32/B33</f>
        <v>0.9</v>
      </c>
      <c r="C34" s="54">
        <f t="shared" si="6"/>
        <v>0.9</v>
      </c>
      <c r="D34" s="54">
        <f t="shared" si="6"/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  <c r="Q34" s="54">
        <f t="shared" si="6"/>
        <v>0</v>
      </c>
      <c r="R34" s="54">
        <f t="shared" si="6"/>
        <v>0</v>
      </c>
      <c r="S34" s="54">
        <f t="shared" si="6"/>
        <v>0</v>
      </c>
      <c r="T34" s="54">
        <f t="shared" si="6"/>
        <v>0</v>
      </c>
      <c r="U34" s="54">
        <f t="shared" si="6"/>
        <v>0</v>
      </c>
      <c r="V34" s="54"/>
      <c r="W34" s="54">
        <f>W32/W33</f>
        <v>0.9</v>
      </c>
      <c r="X34" s="55"/>
    </row>
    <row r="35" ht="12.75" customHeight="1">
      <c r="A35" s="48" t="s">
        <v>140</v>
      </c>
      <c r="B35" s="54">
        <v>0.8</v>
      </c>
      <c r="C35" s="54">
        <v>0.8</v>
      </c>
      <c r="D35" s="54">
        <v>0.8</v>
      </c>
      <c r="E35" s="54">
        <v>0.8</v>
      </c>
      <c r="F35" s="54">
        <v>0.8</v>
      </c>
      <c r="G35" s="54">
        <v>0.8</v>
      </c>
      <c r="H35" s="54">
        <v>0.8</v>
      </c>
      <c r="I35" s="54">
        <v>0.8</v>
      </c>
      <c r="J35" s="54">
        <v>0.8</v>
      </c>
      <c r="K35" s="54">
        <v>0.8</v>
      </c>
      <c r="L35" s="54">
        <v>0.8</v>
      </c>
      <c r="M35" s="54">
        <v>0.8</v>
      </c>
      <c r="N35" s="54">
        <v>0.8</v>
      </c>
      <c r="O35" s="54">
        <v>0.8</v>
      </c>
      <c r="P35" s="54">
        <v>0.8</v>
      </c>
      <c r="Q35" s="54">
        <v>0.8</v>
      </c>
      <c r="R35" s="54">
        <v>0.8</v>
      </c>
      <c r="S35" s="54">
        <v>0.8</v>
      </c>
      <c r="T35" s="54">
        <v>0.8</v>
      </c>
      <c r="U35" s="54">
        <v>0.8</v>
      </c>
    </row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FF"/>
    <pageSetUpPr/>
  </sheetPr>
  <sheetViews>
    <sheetView showGridLines="0" workbookViewId="0"/>
  </sheetViews>
  <sheetFormatPr customHeight="1" defaultColWidth="14.43" defaultRowHeight="15.0"/>
  <cols>
    <col customWidth="1" min="1" max="47" width="5.71"/>
  </cols>
  <sheetData>
    <row r="1" ht="12.75" customHeight="1">
      <c r="A1" s="56"/>
      <c r="Q1" s="57"/>
      <c r="R1" s="58"/>
      <c r="S1" s="58"/>
      <c r="T1" s="59"/>
    </row>
    <row r="2" ht="12.75" customHeight="1">
      <c r="A2" s="60" t="s">
        <v>141</v>
      </c>
      <c r="I2" s="60"/>
      <c r="J2" s="60"/>
    </row>
    <row r="3" ht="12.75" customHeight="1">
      <c r="I3" s="60"/>
      <c r="J3" s="60"/>
    </row>
    <row r="4" ht="12.7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ht="12.75" customHeight="1"/>
    <row r="6" ht="12.75" customHeight="1">
      <c r="A6" s="62"/>
      <c r="B6" s="63" t="s">
        <v>142</v>
      </c>
      <c r="C6" s="64"/>
      <c r="D6" s="64"/>
      <c r="E6" s="65" t="s">
        <v>143</v>
      </c>
      <c r="F6" s="58"/>
      <c r="G6" s="58"/>
      <c r="H6" s="58"/>
      <c r="I6" s="58"/>
      <c r="J6" s="59"/>
      <c r="K6" s="66" t="s">
        <v>144</v>
      </c>
      <c r="L6" s="67"/>
      <c r="M6" s="67"/>
      <c r="N6" s="67"/>
      <c r="O6" s="65"/>
      <c r="P6" s="58"/>
      <c r="Q6" s="59"/>
      <c r="R6" s="66" t="s">
        <v>145</v>
      </c>
      <c r="T6" s="68" t="s">
        <v>146</v>
      </c>
      <c r="U6" s="58"/>
      <c r="V6" s="58"/>
      <c r="W6" s="59"/>
      <c r="X6" s="67"/>
      <c r="Y6" s="67"/>
    </row>
    <row r="7" ht="12.75" customHeight="1">
      <c r="A7" s="62"/>
      <c r="B7" s="69"/>
      <c r="C7" s="70"/>
      <c r="D7" s="70"/>
      <c r="E7" s="70"/>
      <c r="F7" s="70"/>
      <c r="G7" s="70"/>
      <c r="H7" s="70"/>
      <c r="I7" s="70"/>
      <c r="J7" s="70"/>
      <c r="K7" s="69"/>
      <c r="L7" s="70"/>
      <c r="M7" s="70"/>
      <c r="N7" s="70"/>
      <c r="O7" s="70"/>
      <c r="P7" s="70"/>
      <c r="Q7" s="70"/>
      <c r="R7" s="70"/>
      <c r="S7" s="71"/>
      <c r="T7" s="72" t="str">
        <f>IF(V9=0,"Aşağı yönde azaltılması hedeflenmiştir","Yukarı yönde arttırılması hedeflenmiştir")</f>
        <v>Yukarı yönde arttırılması hedeflenmiştir</v>
      </c>
      <c r="U7" s="73"/>
      <c r="V7" s="73"/>
      <c r="W7" s="73"/>
      <c r="X7" s="73"/>
      <c r="Y7" s="73"/>
    </row>
    <row r="8" ht="12.75" customHeight="1">
      <c r="A8" s="62"/>
      <c r="B8" s="69"/>
      <c r="C8" s="70"/>
      <c r="D8" s="74"/>
      <c r="E8" s="75"/>
      <c r="F8" s="75"/>
      <c r="G8" s="75"/>
      <c r="H8" s="75"/>
      <c r="I8" s="75"/>
      <c r="J8" s="75"/>
      <c r="K8" s="76"/>
      <c r="L8" s="75"/>
      <c r="M8" s="75"/>
      <c r="N8" s="75"/>
      <c r="O8" s="75"/>
      <c r="P8" s="75"/>
      <c r="Q8" s="70"/>
      <c r="R8" s="77" t="s">
        <v>147</v>
      </c>
      <c r="S8" s="71"/>
      <c r="T8" s="62" t="s">
        <v>140</v>
      </c>
      <c r="U8" s="71"/>
      <c r="V8" s="71" t="s">
        <v>148</v>
      </c>
      <c r="W8" s="71"/>
      <c r="X8" s="71"/>
    </row>
    <row r="9" ht="12.75" customHeight="1">
      <c r="A9" s="62"/>
      <c r="B9" s="69"/>
      <c r="C9" s="70"/>
      <c r="D9" s="74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0"/>
      <c r="R9" s="78">
        <f>'MüşAnkDeg'!W34</f>
        <v>0.9</v>
      </c>
      <c r="S9" s="71"/>
      <c r="T9" s="79">
        <f>R10</f>
        <v>0.8</v>
      </c>
      <c r="U9" s="71"/>
      <c r="V9" s="80">
        <v>1.0</v>
      </c>
      <c r="W9" s="56"/>
      <c r="X9" s="71"/>
      <c r="AA9" s="81" t="str">
        <f>IF($R$9&lt;$T$9,"Acil aksiyonlar alınmalı",IF($R$9=$T$9,"Sürekliliği takip edilmeli arttırıcı tedbirler alınmalı",IF($R$9&gt;$T$9,"Hedef gerçekleşmiş olup etkinliği takip edilmeli"," ")))</f>
        <v>Hedef gerçekleşmiş olup etkinliği takip edilmeli</v>
      </c>
      <c r="AB9" s="71"/>
      <c r="AC9" s="71"/>
      <c r="AD9" s="71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1"/>
      <c r="AS9" s="71"/>
      <c r="AT9" s="71"/>
      <c r="AU9" s="71"/>
    </row>
    <row r="10" ht="12.75" customHeight="1">
      <c r="A10" s="62"/>
      <c r="B10" s="82" t="s">
        <v>149</v>
      </c>
      <c r="C10" s="70"/>
      <c r="D10" s="83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84"/>
      <c r="R10" s="78">
        <v>0.8</v>
      </c>
      <c r="S10" s="85" t="s">
        <v>150</v>
      </c>
      <c r="T10" s="86" t="str">
        <f>IF(V9=0,AA10,AA9)</f>
        <v>Hedef gerçekleşmiş olup etkinliği takip edilmeli</v>
      </c>
      <c r="U10" s="73"/>
      <c r="V10" s="73"/>
      <c r="W10" s="73"/>
      <c r="X10" s="73"/>
      <c r="Y10" s="73"/>
      <c r="AA10" s="87" t="str">
        <f>IF($R$9&gt;$T$9,"Acil aksiyonlar alınmalı",IF($R$9=$T$9,"Sürekliliği takip edilip azaltıcı tedbirler alınmalı",IF($R$9&lt;$T$9,"Hedef gerçeklemiş olup etkinliği takip edilmeli"," ")))</f>
        <v>Acil aksiyonlar alınmalı</v>
      </c>
      <c r="AB10" s="71"/>
      <c r="AC10" s="71"/>
      <c r="AD10" s="71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71"/>
      <c r="AS10" s="71"/>
      <c r="AT10" s="71"/>
      <c r="AU10" s="71"/>
    </row>
    <row r="11" ht="12.75" customHeight="1">
      <c r="A11" s="62"/>
      <c r="B11" s="69"/>
      <c r="C11" s="70"/>
      <c r="D11" s="70"/>
      <c r="E11" s="70"/>
      <c r="F11" s="70"/>
      <c r="G11" s="70"/>
      <c r="H11" s="70"/>
      <c r="I11" s="70"/>
      <c r="J11" s="70"/>
      <c r="K11" s="69"/>
      <c r="L11" s="70"/>
      <c r="M11" s="70"/>
      <c r="N11" s="70"/>
      <c r="O11" s="70"/>
      <c r="P11" s="70"/>
      <c r="Q11" s="70"/>
      <c r="R11" s="70"/>
      <c r="S11" s="71"/>
      <c r="T11" s="71"/>
      <c r="U11" s="71"/>
      <c r="V11" s="71"/>
      <c r="W11" s="71"/>
      <c r="X11" s="71"/>
    </row>
    <row r="12" ht="12.75" customHeight="1">
      <c r="A12" s="62"/>
      <c r="B12" s="69"/>
      <c r="C12" s="70"/>
      <c r="D12" s="70"/>
      <c r="E12" s="70"/>
      <c r="F12" s="70"/>
      <c r="G12" s="70"/>
      <c r="H12" s="70"/>
      <c r="I12" s="70"/>
      <c r="J12" s="70"/>
      <c r="K12" s="69"/>
      <c r="L12" s="70"/>
      <c r="M12" s="70"/>
      <c r="N12" s="70"/>
      <c r="O12" s="70"/>
      <c r="P12" s="70"/>
      <c r="Q12" s="70"/>
      <c r="R12" s="70"/>
      <c r="S12" s="71"/>
      <c r="T12" s="71"/>
      <c r="U12" s="71"/>
      <c r="V12" s="71"/>
      <c r="W12" s="71"/>
      <c r="X12" s="71"/>
    </row>
    <row r="13" ht="12.75" customHeight="1">
      <c r="A13" s="62"/>
      <c r="B13" s="69"/>
      <c r="C13" s="70"/>
      <c r="D13" s="70"/>
      <c r="E13" s="70"/>
      <c r="F13" s="70"/>
      <c r="G13" s="70"/>
      <c r="H13" s="70"/>
      <c r="I13" s="70"/>
      <c r="J13" s="70"/>
      <c r="K13" s="69"/>
      <c r="L13" s="70"/>
      <c r="M13" s="70"/>
      <c r="N13" s="70"/>
      <c r="O13" s="70"/>
      <c r="P13" s="70"/>
      <c r="Q13" s="70"/>
      <c r="R13" s="70"/>
      <c r="S13" s="71"/>
      <c r="T13" s="71"/>
      <c r="U13" s="71"/>
      <c r="V13" s="71"/>
      <c r="W13" s="71"/>
      <c r="X13" s="71"/>
    </row>
    <row r="14" ht="12.75" customHeight="1">
      <c r="A14" s="62"/>
      <c r="B14" s="70"/>
      <c r="C14" s="70"/>
      <c r="D14" s="70"/>
      <c r="E14" s="70"/>
      <c r="F14" s="70"/>
      <c r="G14" s="70"/>
      <c r="H14" s="70"/>
      <c r="I14" s="70"/>
      <c r="J14" s="70"/>
      <c r="K14" s="69"/>
      <c r="L14" s="70"/>
      <c r="M14" s="63"/>
      <c r="N14" s="70"/>
      <c r="O14" s="70"/>
      <c r="P14" s="70"/>
      <c r="Q14" s="70"/>
      <c r="R14" s="70"/>
      <c r="S14" s="56"/>
      <c r="T14" s="71"/>
      <c r="U14" s="71"/>
      <c r="V14" s="71"/>
      <c r="W14" s="71"/>
      <c r="X14" s="71"/>
    </row>
    <row r="15" ht="12.75" customHeight="1">
      <c r="A15" s="62"/>
      <c r="B15" s="70"/>
      <c r="C15" s="70"/>
      <c r="D15" s="70"/>
      <c r="E15" s="70"/>
      <c r="F15" s="70"/>
      <c r="G15" s="70"/>
      <c r="H15" s="70"/>
      <c r="I15" s="70"/>
      <c r="J15" s="70"/>
      <c r="K15" s="69"/>
      <c r="L15" s="70"/>
      <c r="M15" s="70"/>
      <c r="N15" s="70"/>
      <c r="O15" s="70"/>
      <c r="P15" s="70"/>
      <c r="Q15" s="70"/>
      <c r="R15" s="70"/>
      <c r="S15" s="71"/>
      <c r="T15" s="71"/>
      <c r="U15" s="71"/>
      <c r="V15" s="71"/>
      <c r="W15" s="71"/>
      <c r="X15" s="71"/>
    </row>
    <row r="16" ht="12.75" customHeight="1">
      <c r="A16" s="62"/>
      <c r="B16" s="71"/>
      <c r="C16" s="71"/>
      <c r="D16" s="71"/>
      <c r="E16" s="70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ht="12.75" customHeight="1">
      <c r="A17" s="71"/>
      <c r="B17" s="64"/>
      <c r="C17" s="64"/>
      <c r="D17" s="64"/>
      <c r="E17" s="70"/>
      <c r="F17" s="64"/>
      <c r="G17" s="71"/>
      <c r="H17" s="71"/>
      <c r="I17" s="71"/>
      <c r="J17" s="71"/>
      <c r="K17" s="71"/>
      <c r="L17" s="71"/>
      <c r="M17" s="71"/>
      <c r="N17" s="64"/>
      <c r="O17" s="64"/>
      <c r="P17" s="64"/>
      <c r="Q17" s="64"/>
      <c r="R17" s="64"/>
      <c r="S17" s="71"/>
      <c r="T17" s="71"/>
      <c r="U17" s="71"/>
      <c r="V17" s="71"/>
      <c r="W17" s="71"/>
      <c r="X17" s="71"/>
    </row>
    <row r="18" ht="12.75" customHeight="1">
      <c r="A18" s="71"/>
      <c r="B18" s="88"/>
      <c r="C18" s="70"/>
      <c r="D18" s="70"/>
      <c r="E18" s="70"/>
      <c r="F18" s="70"/>
      <c r="G18" s="71"/>
      <c r="H18" s="71"/>
      <c r="I18" s="71"/>
      <c r="J18" s="71"/>
      <c r="K18" s="71"/>
      <c r="L18" s="71"/>
      <c r="M18" s="71"/>
      <c r="N18" s="88"/>
      <c r="O18" s="70"/>
      <c r="P18" s="70"/>
      <c r="Q18" s="70"/>
      <c r="R18" s="70"/>
      <c r="S18" s="71"/>
      <c r="T18" s="71"/>
      <c r="U18" s="71"/>
      <c r="V18" s="71"/>
      <c r="W18" s="71"/>
      <c r="X18" s="71"/>
    </row>
    <row r="19" ht="12.75" customHeight="1">
      <c r="A19" s="71"/>
      <c r="B19" s="88"/>
      <c r="C19" s="70"/>
      <c r="D19" s="70"/>
      <c r="E19" s="70"/>
      <c r="F19" s="70"/>
      <c r="G19" s="71"/>
      <c r="H19" s="67"/>
      <c r="I19" s="67"/>
      <c r="J19" s="67"/>
      <c r="K19" s="67"/>
      <c r="L19" s="67"/>
      <c r="M19" s="71"/>
      <c r="N19" s="88"/>
      <c r="O19" s="70"/>
      <c r="P19" s="70"/>
      <c r="Q19" s="70"/>
      <c r="R19" s="70"/>
      <c r="S19" s="71"/>
      <c r="T19" s="71"/>
      <c r="U19" s="71"/>
      <c r="V19" s="71"/>
      <c r="W19" s="71"/>
      <c r="X19" s="71"/>
    </row>
    <row r="20" ht="12.75" customHeight="1">
      <c r="A20" s="62"/>
      <c r="B20" s="88"/>
      <c r="C20" s="70"/>
      <c r="D20" s="70"/>
      <c r="E20" s="70"/>
      <c r="F20" s="70"/>
      <c r="G20" s="71"/>
      <c r="H20" s="89"/>
      <c r="I20" s="89"/>
      <c r="J20" s="89"/>
      <c r="K20" s="89"/>
      <c r="L20" s="89"/>
      <c r="M20" s="71"/>
      <c r="N20" s="88"/>
      <c r="O20" s="70"/>
      <c r="P20" s="70"/>
      <c r="Q20" s="70"/>
      <c r="R20" s="70"/>
      <c r="S20" s="71"/>
      <c r="T20" s="71"/>
      <c r="U20" s="71"/>
      <c r="V20" s="71"/>
      <c r="W20" s="71"/>
      <c r="X20" s="71"/>
    </row>
    <row r="21" ht="12.75" customHeight="1">
      <c r="A21" s="71"/>
      <c r="B21" s="88"/>
      <c r="C21" s="70"/>
      <c r="D21" s="70"/>
      <c r="E21" s="70"/>
      <c r="F21" s="70"/>
      <c r="G21" s="71"/>
      <c r="H21" s="89"/>
      <c r="I21" s="89"/>
      <c r="J21" s="89"/>
      <c r="K21" s="89"/>
      <c r="L21" s="89"/>
      <c r="M21" s="71"/>
      <c r="N21" s="88"/>
      <c r="O21" s="70"/>
      <c r="P21" s="70"/>
      <c r="Q21" s="70"/>
      <c r="R21" s="70"/>
      <c r="S21" s="71"/>
      <c r="T21" s="71"/>
      <c r="U21" s="71"/>
      <c r="V21" s="71"/>
      <c r="W21" s="71"/>
      <c r="X21" s="71"/>
    </row>
    <row r="22" ht="12.75" customHeight="1">
      <c r="A22" s="71"/>
      <c r="B22" s="88"/>
      <c r="C22" s="70"/>
      <c r="D22" s="70"/>
      <c r="E22" s="70"/>
      <c r="F22" s="70"/>
      <c r="G22" s="71"/>
      <c r="H22" s="89"/>
      <c r="I22" s="89"/>
      <c r="J22" s="89"/>
      <c r="K22" s="89"/>
      <c r="L22" s="89"/>
      <c r="M22" s="71"/>
      <c r="N22" s="88"/>
      <c r="O22" s="70"/>
      <c r="P22" s="70"/>
      <c r="Q22" s="70"/>
      <c r="R22" s="70"/>
      <c r="S22" s="71"/>
      <c r="T22" s="71"/>
      <c r="U22" s="71"/>
      <c r="V22" s="71"/>
      <c r="W22" s="71"/>
      <c r="X22" s="71"/>
    </row>
    <row r="23" ht="12.75" customHeight="1">
      <c r="A23" s="71"/>
      <c r="B23" s="88"/>
      <c r="C23" s="70"/>
      <c r="D23" s="70"/>
      <c r="E23" s="70"/>
      <c r="F23" s="70"/>
      <c r="G23" s="71"/>
      <c r="H23" s="89"/>
      <c r="I23" s="89"/>
      <c r="J23" s="89"/>
      <c r="K23" s="89"/>
      <c r="L23" s="89"/>
      <c r="M23" s="71"/>
      <c r="N23" s="88"/>
      <c r="O23" s="70"/>
      <c r="P23" s="70"/>
      <c r="Q23" s="70"/>
      <c r="R23" s="70"/>
      <c r="S23" s="71"/>
      <c r="T23" s="71"/>
      <c r="U23" s="71"/>
      <c r="V23" s="71"/>
      <c r="W23" s="71"/>
      <c r="X23" s="71"/>
    </row>
    <row r="24" ht="12.75" customHeight="1">
      <c r="A24" s="71"/>
      <c r="B24" s="88"/>
      <c r="C24" s="70"/>
      <c r="D24" s="70"/>
      <c r="E24" s="70"/>
      <c r="F24" s="70"/>
      <c r="G24" s="71"/>
      <c r="H24" s="90"/>
      <c r="I24" s="90"/>
      <c r="J24" s="90"/>
      <c r="K24" s="90"/>
      <c r="L24" s="90"/>
      <c r="M24" s="71"/>
      <c r="N24" s="88"/>
      <c r="O24" s="70"/>
      <c r="P24" s="70"/>
      <c r="Q24" s="70"/>
      <c r="R24" s="70"/>
      <c r="S24" s="56"/>
      <c r="T24" s="71"/>
      <c r="U24" s="71"/>
      <c r="V24" s="71"/>
      <c r="W24" s="71"/>
      <c r="X24" s="71"/>
    </row>
    <row r="25" ht="12.75" customHeight="1">
      <c r="A25" s="71"/>
      <c r="B25" s="88"/>
      <c r="C25" s="70"/>
      <c r="D25" s="70"/>
      <c r="E25" s="70"/>
      <c r="F25" s="70"/>
      <c r="G25" s="71"/>
      <c r="H25" s="91"/>
      <c r="I25" s="91"/>
      <c r="J25" s="91"/>
      <c r="K25" s="91"/>
      <c r="L25" s="91"/>
      <c r="M25" s="71"/>
      <c r="N25" s="88"/>
      <c r="O25" s="70"/>
      <c r="P25" s="70"/>
      <c r="Q25" s="70"/>
      <c r="R25" s="70"/>
      <c r="S25" s="71"/>
      <c r="T25" s="71"/>
      <c r="U25" s="71"/>
      <c r="V25" s="71"/>
      <c r="W25" s="71"/>
      <c r="X25" s="71"/>
    </row>
    <row r="26" ht="12.75" customHeight="1">
      <c r="A26" s="71"/>
      <c r="B26" s="88"/>
      <c r="C26" s="70"/>
      <c r="D26" s="70"/>
      <c r="E26" s="70"/>
      <c r="F26" s="70"/>
      <c r="G26" s="71"/>
      <c r="H26" s="91"/>
      <c r="I26" s="91"/>
      <c r="J26" s="91"/>
      <c r="K26" s="91"/>
      <c r="L26" s="91"/>
      <c r="M26" s="71"/>
      <c r="N26" s="88"/>
      <c r="O26" s="70"/>
      <c r="P26" s="70"/>
      <c r="Q26" s="70"/>
      <c r="R26" s="70"/>
      <c r="S26" s="71"/>
      <c r="T26" s="71"/>
      <c r="U26" s="71"/>
      <c r="V26" s="71"/>
      <c r="W26" s="71"/>
      <c r="X26" s="71"/>
    </row>
    <row r="27" ht="12.75" customHeight="1">
      <c r="A27" s="62"/>
      <c r="B27" s="88"/>
      <c r="C27" s="70"/>
      <c r="D27" s="70"/>
      <c r="E27" s="70"/>
      <c r="F27" s="70"/>
      <c r="G27" s="71"/>
      <c r="H27" s="91"/>
      <c r="I27" s="91"/>
      <c r="J27" s="91"/>
      <c r="K27" s="91"/>
      <c r="L27" s="91"/>
      <c r="M27" s="71"/>
      <c r="N27" s="88"/>
      <c r="O27" s="70"/>
      <c r="P27" s="70"/>
      <c r="Q27" s="70"/>
      <c r="R27" s="70"/>
      <c r="S27" s="71"/>
      <c r="T27" s="71"/>
      <c r="U27" s="71"/>
      <c r="V27" s="71"/>
      <c r="W27" s="71"/>
      <c r="X27" s="71"/>
    </row>
    <row r="28" ht="12.75" customHeight="1">
      <c r="A28" s="71"/>
      <c r="B28" s="88"/>
      <c r="C28" s="70"/>
      <c r="D28" s="70"/>
      <c r="E28" s="70"/>
      <c r="F28" s="70"/>
      <c r="G28" s="71"/>
      <c r="H28" s="71"/>
      <c r="I28" s="71"/>
      <c r="J28" s="92">
        <f>SUM(J30:J34)</f>
        <v>0</v>
      </c>
      <c r="K28" s="71"/>
      <c r="L28" s="71"/>
      <c r="M28" s="71"/>
      <c r="N28" s="88"/>
      <c r="O28" s="70"/>
      <c r="P28" s="70"/>
      <c r="Q28" s="70"/>
      <c r="R28" s="70"/>
      <c r="S28" s="71"/>
      <c r="T28" s="71"/>
      <c r="U28" s="71"/>
      <c r="V28" s="71"/>
      <c r="W28" s="71"/>
      <c r="X28" s="71"/>
    </row>
    <row r="29" ht="12.75" customHeight="1">
      <c r="A29" s="62"/>
      <c r="B29" s="82" t="s">
        <v>151</v>
      </c>
      <c r="C29" s="70"/>
      <c r="D29" s="67"/>
      <c r="E29" s="70"/>
      <c r="F29" s="70"/>
      <c r="G29" s="93"/>
      <c r="H29" s="71"/>
      <c r="I29" s="71"/>
      <c r="J29" s="62"/>
      <c r="K29" s="62"/>
      <c r="L29" s="71"/>
      <c r="M29" s="71"/>
      <c r="N29" s="70"/>
      <c r="O29" s="70"/>
      <c r="P29" s="70"/>
      <c r="Q29" s="70"/>
      <c r="R29" s="70"/>
      <c r="S29" s="71"/>
      <c r="T29" s="71"/>
      <c r="U29" s="71"/>
      <c r="V29" s="71"/>
      <c r="W29" s="71"/>
      <c r="X29" s="71"/>
      <c r="AA29" s="85"/>
      <c r="AB29" s="85"/>
      <c r="AC29" s="85"/>
      <c r="AD29" s="85"/>
      <c r="AE29" s="85"/>
      <c r="AF29" s="85"/>
      <c r="AG29" s="85"/>
    </row>
    <row r="30" ht="12.75" customHeight="1">
      <c r="B30" s="62"/>
      <c r="C30" s="62"/>
      <c r="D30" s="71"/>
      <c r="E30" s="71"/>
      <c r="F30" s="71"/>
      <c r="G30" s="94"/>
      <c r="H30" s="94"/>
      <c r="I30" s="94"/>
      <c r="J30" s="95"/>
      <c r="K30" s="96"/>
      <c r="L30" s="94"/>
      <c r="M30" s="94"/>
      <c r="N30" s="94"/>
      <c r="O30" s="71"/>
      <c r="P30" s="71"/>
      <c r="Q30" s="71"/>
      <c r="R30" s="71"/>
      <c r="AA30" s="85"/>
      <c r="AB30" s="85"/>
      <c r="AC30" s="85"/>
      <c r="AD30" s="85"/>
      <c r="AE30" s="85"/>
      <c r="AF30" s="85"/>
      <c r="AG30" s="85"/>
    </row>
    <row r="31" ht="12.75" customHeight="1">
      <c r="B31" s="62"/>
      <c r="C31" s="83"/>
      <c r="D31" s="64"/>
      <c r="E31" s="64"/>
      <c r="F31" s="64"/>
      <c r="G31" s="94"/>
      <c r="H31" s="97"/>
      <c r="I31" s="97"/>
      <c r="J31" s="95"/>
      <c r="K31" s="96"/>
      <c r="L31" s="97"/>
      <c r="M31" s="97"/>
      <c r="N31" s="97"/>
      <c r="O31" s="64"/>
      <c r="P31" s="64"/>
      <c r="Q31" s="64"/>
      <c r="R31" s="64"/>
      <c r="AA31" s="85"/>
      <c r="AB31" s="85"/>
      <c r="AC31" s="85"/>
      <c r="AD31" s="85"/>
      <c r="AE31" s="85"/>
      <c r="AF31" s="85"/>
      <c r="AG31" s="85"/>
    </row>
    <row r="32" ht="12.75" customHeight="1">
      <c r="B32" s="83"/>
      <c r="C32" s="83"/>
      <c r="D32" s="70"/>
      <c r="E32" s="70"/>
      <c r="F32" s="70"/>
      <c r="G32" s="94"/>
      <c r="H32" s="98"/>
      <c r="I32" s="98"/>
      <c r="J32" s="95"/>
      <c r="K32" s="96"/>
      <c r="L32" s="98"/>
      <c r="M32" s="98"/>
      <c r="N32" s="98"/>
      <c r="O32" s="70"/>
      <c r="P32" s="70"/>
      <c r="Q32" s="70"/>
      <c r="R32" s="70"/>
      <c r="AA32" s="85"/>
      <c r="AB32" s="85"/>
      <c r="AC32" s="85"/>
      <c r="AD32" s="85"/>
      <c r="AE32" s="85"/>
      <c r="AF32" s="85"/>
      <c r="AG32" s="85"/>
    </row>
    <row r="33" ht="12.75" customHeight="1">
      <c r="B33" s="83"/>
      <c r="C33" s="83"/>
      <c r="D33" s="70"/>
      <c r="E33" s="70"/>
      <c r="F33" s="70"/>
      <c r="G33" s="94"/>
      <c r="H33" s="98"/>
      <c r="I33" s="98"/>
      <c r="J33" s="95"/>
      <c r="K33" s="96"/>
      <c r="L33" s="98"/>
      <c r="M33" s="99"/>
      <c r="N33" s="98"/>
      <c r="O33" s="70"/>
      <c r="P33" s="70"/>
      <c r="Q33" s="70"/>
      <c r="R33" s="70"/>
      <c r="S33" s="56"/>
      <c r="AA33" s="85"/>
      <c r="AB33" s="85"/>
      <c r="AC33" s="85"/>
      <c r="AD33" s="85"/>
      <c r="AE33" s="85"/>
      <c r="AF33" s="85"/>
      <c r="AG33" s="85"/>
    </row>
    <row r="34" ht="12.75" customHeight="1">
      <c r="B34" s="83"/>
      <c r="C34" s="83"/>
      <c r="D34" s="70"/>
      <c r="E34" s="70"/>
      <c r="F34" s="70"/>
      <c r="G34" s="94"/>
      <c r="H34" s="98"/>
      <c r="I34" s="98"/>
      <c r="J34" s="95"/>
      <c r="K34" s="96"/>
      <c r="L34" s="98"/>
      <c r="M34" s="98"/>
      <c r="N34" s="98"/>
      <c r="O34" s="70"/>
      <c r="P34" s="70"/>
      <c r="Q34" s="70"/>
      <c r="R34" s="70"/>
      <c r="AA34" s="85"/>
      <c r="AB34" s="85"/>
      <c r="AC34" s="85"/>
      <c r="AD34" s="85"/>
      <c r="AE34" s="85"/>
      <c r="AF34" s="85"/>
      <c r="AG34" s="85"/>
    </row>
    <row r="35" ht="12.75" customHeight="1">
      <c r="B35" s="83"/>
      <c r="C35" s="70"/>
      <c r="D35" s="70"/>
      <c r="E35" s="70"/>
      <c r="F35" s="70"/>
      <c r="G35" s="94"/>
      <c r="H35" s="98"/>
      <c r="I35" s="98"/>
      <c r="J35" s="94"/>
      <c r="K35" s="98"/>
      <c r="L35" s="98"/>
      <c r="M35" s="98"/>
      <c r="N35" s="98"/>
      <c r="O35" s="70"/>
      <c r="P35" s="70"/>
      <c r="Q35" s="70"/>
      <c r="R35" s="70"/>
      <c r="AA35" s="85"/>
      <c r="AB35" s="85"/>
      <c r="AC35" s="85"/>
      <c r="AD35" s="85"/>
      <c r="AE35" s="85"/>
      <c r="AF35" s="85"/>
      <c r="AG35" s="85"/>
    </row>
    <row r="36" ht="12.75" customHeight="1">
      <c r="B36" s="83"/>
      <c r="C36" s="70"/>
      <c r="D36" s="70"/>
      <c r="E36" s="70"/>
      <c r="F36" s="70"/>
      <c r="G36" s="94"/>
      <c r="H36" s="98"/>
      <c r="I36" s="98"/>
      <c r="J36" s="94"/>
      <c r="K36" s="98"/>
      <c r="L36" s="98"/>
      <c r="M36" s="98"/>
      <c r="N36" s="98"/>
      <c r="O36" s="70"/>
      <c r="P36" s="70"/>
      <c r="Q36" s="70"/>
      <c r="R36" s="70"/>
      <c r="AA36" s="85"/>
      <c r="AB36" s="85"/>
      <c r="AC36" s="85"/>
      <c r="AD36" s="85"/>
      <c r="AE36" s="85"/>
      <c r="AF36" s="85"/>
      <c r="AG36" s="85"/>
    </row>
    <row r="37" ht="12.75" customHeight="1">
      <c r="B37" s="83"/>
      <c r="C37" s="70"/>
      <c r="D37" s="70"/>
      <c r="E37" s="70"/>
      <c r="F37" s="70"/>
      <c r="G37" s="94"/>
      <c r="H37" s="98"/>
      <c r="I37" s="98"/>
      <c r="J37" s="94"/>
      <c r="K37" s="98"/>
      <c r="L37" s="98"/>
      <c r="M37" s="98"/>
      <c r="N37" s="98"/>
      <c r="O37" s="70"/>
      <c r="P37" s="70"/>
      <c r="Q37" s="70"/>
      <c r="R37" s="70"/>
      <c r="AA37" s="85"/>
      <c r="AB37" s="85"/>
      <c r="AC37" s="85"/>
      <c r="AD37" s="85"/>
      <c r="AE37" s="85"/>
      <c r="AF37" s="85"/>
      <c r="AG37" s="85"/>
    </row>
    <row r="38" ht="12.75" customHeight="1">
      <c r="B38" s="70"/>
      <c r="C38" s="70"/>
      <c r="D38" s="70"/>
      <c r="E38" s="70"/>
      <c r="F38" s="70"/>
      <c r="G38" s="94"/>
      <c r="H38" s="70"/>
      <c r="I38" s="70"/>
      <c r="J38" s="71"/>
      <c r="K38" s="70"/>
      <c r="L38" s="70"/>
      <c r="M38" s="70"/>
      <c r="N38" s="70"/>
      <c r="O38" s="70"/>
      <c r="P38" s="70"/>
      <c r="Q38" s="70"/>
      <c r="R38" s="70"/>
      <c r="AA38" s="85"/>
      <c r="AB38" s="85"/>
      <c r="AC38" s="85"/>
      <c r="AD38" s="85"/>
      <c r="AE38" s="85"/>
      <c r="AF38" s="85"/>
      <c r="AG38" s="85"/>
    </row>
    <row r="39" ht="12.75" customHeight="1">
      <c r="B39" s="70"/>
      <c r="C39" s="70"/>
      <c r="D39" s="70"/>
      <c r="E39" s="70"/>
      <c r="F39" s="70"/>
      <c r="G39" s="94"/>
      <c r="H39" s="70"/>
      <c r="I39" s="70"/>
      <c r="J39" s="71"/>
      <c r="K39" s="70"/>
      <c r="L39" s="70"/>
      <c r="M39" s="70"/>
      <c r="N39" s="70"/>
      <c r="O39" s="70"/>
      <c r="P39" s="70"/>
      <c r="Q39" s="70"/>
      <c r="R39" s="70"/>
      <c r="AA39" s="85"/>
      <c r="AB39" s="94"/>
      <c r="AC39" s="94"/>
    </row>
    <row r="40" ht="12.75" customHeight="1">
      <c r="B40" s="70"/>
      <c r="C40" s="70"/>
      <c r="D40" s="70"/>
      <c r="E40" s="70"/>
      <c r="F40" s="70"/>
      <c r="G40" s="94"/>
      <c r="H40" s="70"/>
      <c r="I40" s="70"/>
      <c r="J40" s="71"/>
      <c r="K40" s="71"/>
      <c r="L40" s="71"/>
      <c r="M40" s="71"/>
      <c r="N40" s="71"/>
      <c r="O40" s="71"/>
      <c r="P40" s="71"/>
      <c r="Q40" s="71"/>
      <c r="R40" s="71"/>
      <c r="S40" s="56"/>
      <c r="AA40" s="85"/>
      <c r="AB40" s="94"/>
      <c r="AC40" s="94"/>
    </row>
    <row r="41" ht="12.75" customHeight="1">
      <c r="G41" s="94"/>
      <c r="AA41" s="85"/>
      <c r="AB41" s="94"/>
      <c r="AC41" s="94"/>
    </row>
    <row r="42" ht="12.75" customHeight="1">
      <c r="AA42" s="85"/>
      <c r="AB42" s="94"/>
      <c r="AC42" s="94"/>
    </row>
    <row r="43" ht="12.75" customHeight="1">
      <c r="A43" s="100" t="s">
        <v>152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 t="s">
        <v>86</v>
      </c>
      <c r="T43" s="100"/>
      <c r="U43" s="100"/>
      <c r="V43" s="100"/>
      <c r="W43" s="100" t="s">
        <v>88</v>
      </c>
      <c r="X43" s="100"/>
      <c r="Y43" s="100"/>
      <c r="AA43" s="85"/>
      <c r="AB43" s="94"/>
      <c r="AC43" s="94"/>
    </row>
    <row r="44" ht="12.75" customHeight="1">
      <c r="A44" s="101">
        <v>0.0</v>
      </c>
      <c r="B44" s="56" t="s">
        <v>153</v>
      </c>
      <c r="C44" s="71"/>
      <c r="D44" s="56"/>
      <c r="E44" s="56"/>
      <c r="F44" s="56"/>
      <c r="G44" s="56"/>
      <c r="H44" s="56"/>
      <c r="I44" s="56"/>
      <c r="J44" s="102"/>
      <c r="K44" s="102"/>
      <c r="L44" s="56"/>
      <c r="M44" s="56"/>
      <c r="N44" s="56"/>
      <c r="O44" s="56"/>
      <c r="P44" s="103"/>
      <c r="Q44" s="56"/>
      <c r="R44" s="56"/>
      <c r="S44" s="56" t="s">
        <v>154</v>
      </c>
      <c r="T44" s="56"/>
      <c r="U44" s="56"/>
      <c r="V44" s="56"/>
      <c r="W44" s="56" t="s">
        <v>155</v>
      </c>
      <c r="X44" s="56"/>
      <c r="Y44" s="56"/>
      <c r="Z44" s="104"/>
      <c r="AA44" s="104"/>
      <c r="AB44" s="94"/>
      <c r="AC44" s="9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</row>
    <row r="45" ht="12.75" customHeight="1">
      <c r="A45" s="101">
        <v>1.0</v>
      </c>
      <c r="B45" s="105" t="s">
        <v>156</v>
      </c>
      <c r="C45" s="71"/>
      <c r="D45" s="56"/>
      <c r="E45" s="56"/>
      <c r="F45" s="56"/>
      <c r="G45" s="56"/>
      <c r="H45" s="56"/>
      <c r="I45" s="56"/>
      <c r="J45" s="102"/>
      <c r="K45" s="102"/>
      <c r="L45" s="56"/>
      <c r="M45" s="56"/>
      <c r="N45" s="56"/>
      <c r="O45" s="56"/>
      <c r="P45" s="103"/>
      <c r="Q45" s="56"/>
      <c r="R45" s="56"/>
      <c r="S45" s="56"/>
      <c r="T45" s="56"/>
      <c r="U45" s="56"/>
      <c r="V45" s="56"/>
      <c r="W45" s="56"/>
      <c r="X45" s="56"/>
      <c r="Y45" s="56"/>
      <c r="Z45" s="104"/>
      <c r="AA45" s="104"/>
      <c r="AB45" s="94"/>
      <c r="AC45" s="9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</row>
    <row r="46" ht="12.75" customHeight="1">
      <c r="A46" s="56"/>
      <c r="B46" s="56"/>
      <c r="C46" s="56"/>
      <c r="D46" s="56"/>
      <c r="E46" s="56"/>
      <c r="F46" s="56"/>
      <c r="G46" s="56"/>
      <c r="H46" s="56"/>
      <c r="I46" s="56"/>
      <c r="J46" s="102"/>
      <c r="K46" s="102"/>
      <c r="L46" s="56"/>
      <c r="M46" s="56"/>
      <c r="N46" s="56"/>
      <c r="O46" s="56"/>
      <c r="P46" s="103"/>
      <c r="Q46" s="56"/>
      <c r="R46" s="56"/>
      <c r="S46" s="56"/>
      <c r="T46" s="56"/>
      <c r="U46" s="56"/>
      <c r="V46" s="56"/>
      <c r="W46" s="56"/>
      <c r="X46" s="56"/>
      <c r="Y46" s="56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Q1:T1"/>
    <mergeCell ref="A2:H3"/>
    <mergeCell ref="E6:J6"/>
    <mergeCell ref="O6:Q6"/>
    <mergeCell ref="T6:W6"/>
  </mergeCells>
  <printOptions/>
  <pageMargins bottom="0.07" footer="0.0" header="0.0" left="0.31" right="0.2" top="0.17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2010-08-29T08:48:02Z</dcterms:created>
  <dc:creator>ahmetsoner</dc:creator>
</cp:coreProperties>
</file>